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NMoiseenko\Downloads\"/>
    </mc:Choice>
  </mc:AlternateContent>
  <bookViews>
    <workbookView xWindow="0" yWindow="0" windowWidth="20490" windowHeight="7755"/>
  </bookViews>
  <sheets>
    <sheet name="25.09.2015_diff-2" sheetId="1" r:id="rId1"/>
  </sheets>
  <calcPr calcId="152511"/>
</workbook>
</file>

<file path=xl/calcChain.xml><?xml version="1.0" encoding="utf-8"?>
<calcChain xmlns="http://schemas.openxmlformats.org/spreadsheetml/2006/main">
  <c r="M315" i="1" l="1"/>
  <c r="M317" i="1"/>
  <c r="M319" i="1"/>
  <c r="M321" i="1"/>
  <c r="M323" i="1"/>
  <c r="L315" i="1"/>
  <c r="N315" i="1" s="1"/>
  <c r="L317" i="1"/>
  <c r="N317" i="1" s="1"/>
  <c r="L319" i="1"/>
  <c r="L321" i="1"/>
  <c r="L323" i="1"/>
  <c r="N323" i="1" s="1"/>
  <c r="K315" i="1"/>
  <c r="K317" i="1"/>
  <c r="K319" i="1"/>
  <c r="K321" i="1"/>
  <c r="K323" i="1"/>
  <c r="N321" i="1" l="1"/>
  <c r="N319" i="1"/>
  <c r="M307" i="1"/>
  <c r="M309" i="1"/>
  <c r="M311" i="1"/>
  <c r="M313" i="1"/>
  <c r="L307" i="1"/>
  <c r="N307" i="1" s="1"/>
  <c r="L309" i="1"/>
  <c r="L311" i="1"/>
  <c r="L313" i="1"/>
  <c r="K307" i="1"/>
  <c r="K309" i="1"/>
  <c r="K311" i="1"/>
  <c r="K313" i="1"/>
  <c r="N309" i="1" l="1"/>
  <c r="N313" i="1"/>
  <c r="N311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M45" i="1"/>
  <c r="M47" i="1"/>
  <c r="M49" i="1"/>
  <c r="M51" i="1"/>
  <c r="M53" i="1"/>
  <c r="M55" i="1"/>
  <c r="M57" i="1"/>
  <c r="M59" i="1"/>
  <c r="M61" i="1"/>
  <c r="M63" i="1"/>
  <c r="M65" i="1"/>
  <c r="M67" i="1"/>
  <c r="M69" i="1"/>
  <c r="M71" i="1"/>
  <c r="M73" i="1"/>
  <c r="M75" i="1"/>
  <c r="M77" i="1"/>
  <c r="M79" i="1"/>
  <c r="M81" i="1"/>
  <c r="M83" i="1"/>
  <c r="M85" i="1"/>
  <c r="M87" i="1"/>
  <c r="M89" i="1"/>
  <c r="M91" i="1"/>
  <c r="M93" i="1"/>
  <c r="M95" i="1"/>
  <c r="M97" i="1"/>
  <c r="M99" i="1"/>
  <c r="M101" i="1"/>
  <c r="M103" i="1"/>
  <c r="M105" i="1"/>
  <c r="M107" i="1"/>
  <c r="M109" i="1"/>
  <c r="M111" i="1"/>
  <c r="M113" i="1"/>
  <c r="M115" i="1"/>
  <c r="M117" i="1"/>
  <c r="M119" i="1"/>
  <c r="M121" i="1"/>
  <c r="M123" i="1"/>
  <c r="M125" i="1"/>
  <c r="M127" i="1"/>
  <c r="M129" i="1"/>
  <c r="M131" i="1"/>
  <c r="M133" i="1"/>
  <c r="M135" i="1"/>
  <c r="M137" i="1"/>
  <c r="M139" i="1"/>
  <c r="M141" i="1"/>
  <c r="M143" i="1"/>
  <c r="M145" i="1"/>
  <c r="M147" i="1"/>
  <c r="M149" i="1"/>
  <c r="M151" i="1"/>
  <c r="M153" i="1"/>
  <c r="M155" i="1"/>
  <c r="M157" i="1"/>
  <c r="M159" i="1"/>
  <c r="M161" i="1"/>
  <c r="M163" i="1"/>
  <c r="M165" i="1"/>
  <c r="M167" i="1"/>
  <c r="M169" i="1"/>
  <c r="M171" i="1"/>
  <c r="M173" i="1"/>
  <c r="M175" i="1"/>
  <c r="M177" i="1"/>
  <c r="M179" i="1"/>
  <c r="M181" i="1"/>
  <c r="M183" i="1"/>
  <c r="M185" i="1"/>
  <c r="M187" i="1"/>
  <c r="M189" i="1"/>
  <c r="M191" i="1"/>
  <c r="M193" i="1"/>
  <c r="M195" i="1"/>
  <c r="M197" i="1"/>
  <c r="M199" i="1"/>
  <c r="M201" i="1"/>
  <c r="M203" i="1"/>
  <c r="M205" i="1"/>
  <c r="M207" i="1"/>
  <c r="M209" i="1"/>
  <c r="M211" i="1"/>
  <c r="M213" i="1"/>
  <c r="M215" i="1"/>
  <c r="M217" i="1"/>
  <c r="M219" i="1"/>
  <c r="M221" i="1"/>
  <c r="M223" i="1"/>
  <c r="M225" i="1"/>
  <c r="M227" i="1"/>
  <c r="M229" i="1"/>
  <c r="M231" i="1"/>
  <c r="M233" i="1"/>
  <c r="M235" i="1"/>
  <c r="M237" i="1"/>
  <c r="M239" i="1"/>
  <c r="M241" i="1"/>
  <c r="M243" i="1"/>
  <c r="M245" i="1"/>
  <c r="M247" i="1"/>
  <c r="M249" i="1"/>
  <c r="M251" i="1"/>
  <c r="M253" i="1"/>
  <c r="M255" i="1"/>
  <c r="M257" i="1"/>
  <c r="M259" i="1"/>
  <c r="M261" i="1"/>
  <c r="M263" i="1"/>
  <c r="M265" i="1"/>
  <c r="M267" i="1"/>
  <c r="M269" i="1"/>
  <c r="M271" i="1"/>
  <c r="M273" i="1"/>
  <c r="M275" i="1"/>
  <c r="M277" i="1"/>
  <c r="M279" i="1"/>
  <c r="M281" i="1"/>
  <c r="M283" i="1"/>
  <c r="M285" i="1"/>
  <c r="M287" i="1"/>
  <c r="M289" i="1"/>
  <c r="M291" i="1"/>
  <c r="M293" i="1"/>
  <c r="M295" i="1"/>
  <c r="M297" i="1"/>
  <c r="M299" i="1"/>
  <c r="M301" i="1"/>
  <c r="M303" i="1"/>
  <c r="M305" i="1"/>
  <c r="M9" i="1"/>
  <c r="M324" i="1" s="1"/>
  <c r="L9" i="1"/>
  <c r="L11" i="1"/>
  <c r="L13" i="1"/>
  <c r="L15" i="1"/>
  <c r="L17" i="1"/>
  <c r="L19" i="1"/>
  <c r="L21" i="1"/>
  <c r="L23" i="1"/>
  <c r="L25" i="1"/>
  <c r="L27" i="1"/>
  <c r="L29" i="1"/>
  <c r="L31" i="1"/>
  <c r="L33" i="1"/>
  <c r="L35" i="1"/>
  <c r="L37" i="1"/>
  <c r="L39" i="1"/>
  <c r="L41" i="1"/>
  <c r="L43" i="1"/>
  <c r="L45" i="1"/>
  <c r="L47" i="1"/>
  <c r="L49" i="1"/>
  <c r="L51" i="1"/>
  <c r="L53" i="1"/>
  <c r="L55" i="1"/>
  <c r="L57" i="1"/>
  <c r="L59" i="1"/>
  <c r="L61" i="1"/>
  <c r="L63" i="1"/>
  <c r="L65" i="1"/>
  <c r="L67" i="1"/>
  <c r="L69" i="1"/>
  <c r="L71" i="1"/>
  <c r="L73" i="1"/>
  <c r="L75" i="1"/>
  <c r="L77" i="1"/>
  <c r="L79" i="1"/>
  <c r="L81" i="1"/>
  <c r="L83" i="1"/>
  <c r="L85" i="1"/>
  <c r="L87" i="1"/>
  <c r="L89" i="1"/>
  <c r="L91" i="1"/>
  <c r="L93" i="1"/>
  <c r="L95" i="1"/>
  <c r="L97" i="1"/>
  <c r="L99" i="1"/>
  <c r="L101" i="1"/>
  <c r="L103" i="1"/>
  <c r="L105" i="1"/>
  <c r="L107" i="1"/>
  <c r="L109" i="1"/>
  <c r="L111" i="1"/>
  <c r="L113" i="1"/>
  <c r="L115" i="1"/>
  <c r="L117" i="1"/>
  <c r="L119" i="1"/>
  <c r="L121" i="1"/>
  <c r="L123" i="1"/>
  <c r="L125" i="1"/>
  <c r="L127" i="1"/>
  <c r="L129" i="1"/>
  <c r="L131" i="1"/>
  <c r="L133" i="1"/>
  <c r="L135" i="1"/>
  <c r="L137" i="1"/>
  <c r="L139" i="1"/>
  <c r="L141" i="1"/>
  <c r="L143" i="1"/>
  <c r="L145" i="1"/>
  <c r="L147" i="1"/>
  <c r="L149" i="1"/>
  <c r="L151" i="1"/>
  <c r="L153" i="1"/>
  <c r="L155" i="1"/>
  <c r="L157" i="1"/>
  <c r="L159" i="1"/>
  <c r="L161" i="1"/>
  <c r="L163" i="1"/>
  <c r="L165" i="1"/>
  <c r="L167" i="1"/>
  <c r="L169" i="1"/>
  <c r="L171" i="1"/>
  <c r="L173" i="1"/>
  <c r="L175" i="1"/>
  <c r="L177" i="1"/>
  <c r="L179" i="1"/>
  <c r="L181" i="1"/>
  <c r="L183" i="1"/>
  <c r="L185" i="1"/>
  <c r="L187" i="1"/>
  <c r="L189" i="1"/>
  <c r="L191" i="1"/>
  <c r="L193" i="1"/>
  <c r="L195" i="1"/>
  <c r="L197" i="1"/>
  <c r="L199" i="1"/>
  <c r="L201" i="1"/>
  <c r="L203" i="1"/>
  <c r="L205" i="1"/>
  <c r="L207" i="1"/>
  <c r="L209" i="1"/>
  <c r="L211" i="1"/>
  <c r="L213" i="1"/>
  <c r="L215" i="1"/>
  <c r="L217" i="1"/>
  <c r="L219" i="1"/>
  <c r="L221" i="1"/>
  <c r="L223" i="1"/>
  <c r="L225" i="1"/>
  <c r="L227" i="1"/>
  <c r="L229" i="1"/>
  <c r="L231" i="1"/>
  <c r="L233" i="1"/>
  <c r="L235" i="1"/>
  <c r="L237" i="1"/>
  <c r="L239" i="1"/>
  <c r="L241" i="1"/>
  <c r="L243" i="1"/>
  <c r="L245" i="1"/>
  <c r="L247" i="1"/>
  <c r="L249" i="1"/>
  <c r="L251" i="1"/>
  <c r="L253" i="1"/>
  <c r="L255" i="1"/>
  <c r="L257" i="1"/>
  <c r="L259" i="1"/>
  <c r="L261" i="1"/>
  <c r="L263" i="1"/>
  <c r="L265" i="1"/>
  <c r="L267" i="1"/>
  <c r="L269" i="1"/>
  <c r="L271" i="1"/>
  <c r="L273" i="1"/>
  <c r="L275" i="1"/>
  <c r="L277" i="1"/>
  <c r="L279" i="1"/>
  <c r="L281" i="1"/>
  <c r="L283" i="1"/>
  <c r="L285" i="1"/>
  <c r="L287" i="1"/>
  <c r="L289" i="1"/>
  <c r="L291" i="1"/>
  <c r="L293" i="1"/>
  <c r="L295" i="1"/>
  <c r="L297" i="1"/>
  <c r="L299" i="1"/>
  <c r="L301" i="1"/>
  <c r="L303" i="1"/>
  <c r="L305" i="1"/>
  <c r="K39" i="1"/>
  <c r="K41" i="1"/>
  <c r="K43" i="1"/>
  <c r="K45" i="1"/>
  <c r="K47" i="1"/>
  <c r="K49" i="1"/>
  <c r="K51" i="1"/>
  <c r="K53" i="1"/>
  <c r="K55" i="1"/>
  <c r="K57" i="1"/>
  <c r="K59" i="1"/>
  <c r="K61" i="1"/>
  <c r="K63" i="1"/>
  <c r="K65" i="1"/>
  <c r="K67" i="1"/>
  <c r="K69" i="1"/>
  <c r="K71" i="1"/>
  <c r="K73" i="1"/>
  <c r="K75" i="1"/>
  <c r="K77" i="1"/>
  <c r="K79" i="1"/>
  <c r="K81" i="1"/>
  <c r="K83" i="1"/>
  <c r="K85" i="1"/>
  <c r="K87" i="1"/>
  <c r="K89" i="1"/>
  <c r="K91" i="1"/>
  <c r="K93" i="1"/>
  <c r="K95" i="1"/>
  <c r="K97" i="1"/>
  <c r="K99" i="1"/>
  <c r="K101" i="1"/>
  <c r="K103" i="1"/>
  <c r="K105" i="1"/>
  <c r="K107" i="1"/>
  <c r="K109" i="1"/>
  <c r="K111" i="1"/>
  <c r="K113" i="1"/>
  <c r="K115" i="1"/>
  <c r="K117" i="1"/>
  <c r="K119" i="1"/>
  <c r="K121" i="1"/>
  <c r="K123" i="1"/>
  <c r="K125" i="1"/>
  <c r="K127" i="1"/>
  <c r="K129" i="1"/>
  <c r="K131" i="1"/>
  <c r="K133" i="1"/>
  <c r="K135" i="1"/>
  <c r="K137" i="1"/>
  <c r="K139" i="1"/>
  <c r="K141" i="1"/>
  <c r="K143" i="1"/>
  <c r="K145" i="1"/>
  <c r="K147" i="1"/>
  <c r="K149" i="1"/>
  <c r="K151" i="1"/>
  <c r="K153" i="1"/>
  <c r="K155" i="1"/>
  <c r="K157" i="1"/>
  <c r="K159" i="1"/>
  <c r="K161" i="1"/>
  <c r="K163" i="1"/>
  <c r="K165" i="1"/>
  <c r="K167" i="1"/>
  <c r="K169" i="1"/>
  <c r="K171" i="1"/>
  <c r="K173" i="1"/>
  <c r="K175" i="1"/>
  <c r="K177" i="1"/>
  <c r="K179" i="1"/>
  <c r="K181" i="1"/>
  <c r="K183" i="1"/>
  <c r="K185" i="1"/>
  <c r="K187" i="1"/>
  <c r="K189" i="1"/>
  <c r="K191" i="1"/>
  <c r="K193" i="1"/>
  <c r="K195" i="1"/>
  <c r="K197" i="1"/>
  <c r="K199" i="1"/>
  <c r="K201" i="1"/>
  <c r="K203" i="1"/>
  <c r="K205" i="1"/>
  <c r="K207" i="1"/>
  <c r="K209" i="1"/>
  <c r="K211" i="1"/>
  <c r="K213" i="1"/>
  <c r="K215" i="1"/>
  <c r="K217" i="1"/>
  <c r="K219" i="1"/>
  <c r="K221" i="1"/>
  <c r="K223" i="1"/>
  <c r="K225" i="1"/>
  <c r="K227" i="1"/>
  <c r="K229" i="1"/>
  <c r="K231" i="1"/>
  <c r="K233" i="1"/>
  <c r="K235" i="1"/>
  <c r="K237" i="1"/>
  <c r="K239" i="1"/>
  <c r="K241" i="1"/>
  <c r="K243" i="1"/>
  <c r="K245" i="1"/>
  <c r="K247" i="1"/>
  <c r="K249" i="1"/>
  <c r="K251" i="1"/>
  <c r="K253" i="1"/>
  <c r="K255" i="1"/>
  <c r="K257" i="1"/>
  <c r="K259" i="1"/>
  <c r="K261" i="1"/>
  <c r="K263" i="1"/>
  <c r="K265" i="1"/>
  <c r="K267" i="1"/>
  <c r="K269" i="1"/>
  <c r="K271" i="1"/>
  <c r="K273" i="1"/>
  <c r="K275" i="1"/>
  <c r="K277" i="1"/>
  <c r="K279" i="1"/>
  <c r="K281" i="1"/>
  <c r="K283" i="1"/>
  <c r="K285" i="1"/>
  <c r="K287" i="1"/>
  <c r="K289" i="1"/>
  <c r="K291" i="1"/>
  <c r="K293" i="1"/>
  <c r="K295" i="1"/>
  <c r="K297" i="1"/>
  <c r="K299" i="1"/>
  <c r="K301" i="1"/>
  <c r="K303" i="1"/>
  <c r="K305" i="1"/>
  <c r="K13" i="1"/>
  <c r="K15" i="1"/>
  <c r="K17" i="1"/>
  <c r="K19" i="1"/>
  <c r="K21" i="1"/>
  <c r="K23" i="1"/>
  <c r="K25" i="1"/>
  <c r="K27" i="1"/>
  <c r="K29" i="1"/>
  <c r="K31" i="1"/>
  <c r="K33" i="1"/>
  <c r="K35" i="1"/>
  <c r="K37" i="1"/>
  <c r="K9" i="1"/>
  <c r="K11" i="1"/>
  <c r="K324" i="1" l="1"/>
  <c r="L324" i="1"/>
  <c r="N324" i="1" s="1"/>
  <c r="N187" i="1"/>
  <c r="N179" i="1"/>
  <c r="N171" i="1"/>
  <c r="N163" i="1"/>
  <c r="N155" i="1"/>
  <c r="N147" i="1"/>
  <c r="N139" i="1"/>
  <c r="N131" i="1"/>
  <c r="N123" i="1"/>
  <c r="N115" i="1"/>
  <c r="N107" i="1"/>
  <c r="N99" i="1"/>
  <c r="N91" i="1"/>
  <c r="N83" i="1"/>
  <c r="N75" i="1"/>
  <c r="N67" i="1"/>
  <c r="N59" i="1"/>
  <c r="N51" i="1"/>
  <c r="N43" i="1"/>
  <c r="N35" i="1"/>
  <c r="N27" i="1"/>
  <c r="N19" i="1"/>
  <c r="N11" i="1"/>
  <c r="N301" i="1"/>
  <c r="N285" i="1"/>
  <c r="N277" i="1"/>
  <c r="N269" i="1"/>
  <c r="N261" i="1"/>
  <c r="N253" i="1"/>
  <c r="N245" i="1"/>
  <c r="N237" i="1"/>
  <c r="N229" i="1"/>
  <c r="N221" i="1"/>
  <c r="N213" i="1"/>
  <c r="N205" i="1"/>
  <c r="N197" i="1"/>
  <c r="N189" i="1"/>
  <c r="N181" i="1"/>
  <c r="N173" i="1"/>
  <c r="N165" i="1"/>
  <c r="N157" i="1"/>
  <c r="N149" i="1"/>
  <c r="N141" i="1"/>
  <c r="N133" i="1"/>
  <c r="N125" i="1"/>
  <c r="N117" i="1"/>
  <c r="N109" i="1"/>
  <c r="N101" i="1"/>
  <c r="N93" i="1"/>
  <c r="N85" i="1"/>
  <c r="N77" i="1"/>
  <c r="N69" i="1"/>
  <c r="N61" i="1"/>
  <c r="N53" i="1"/>
  <c r="N45" i="1"/>
  <c r="N37" i="1"/>
  <c r="N29" i="1"/>
  <c r="N21" i="1"/>
  <c r="N13" i="1"/>
  <c r="N293" i="1"/>
  <c r="N283" i="1"/>
  <c r="N267" i="1"/>
  <c r="N259" i="1"/>
  <c r="N243" i="1"/>
  <c r="N227" i="1"/>
  <c r="N203" i="1"/>
  <c r="N299" i="1"/>
  <c r="N291" i="1"/>
  <c r="N275" i="1"/>
  <c r="N251" i="1"/>
  <c r="N235" i="1"/>
  <c r="N219" i="1"/>
  <c r="N211" i="1"/>
  <c r="N195" i="1"/>
  <c r="N9" i="1"/>
  <c r="N303" i="1"/>
  <c r="N295" i="1"/>
  <c r="N287" i="1"/>
  <c r="N279" i="1"/>
  <c r="N271" i="1"/>
  <c r="N263" i="1"/>
  <c r="N255" i="1"/>
  <c r="N247" i="1"/>
  <c r="N239" i="1"/>
  <c r="N231" i="1"/>
  <c r="N223" i="1"/>
  <c r="N215" i="1"/>
  <c r="N207" i="1"/>
  <c r="N199" i="1"/>
  <c r="N191" i="1"/>
  <c r="N183" i="1"/>
  <c r="N175" i="1"/>
  <c r="N167" i="1"/>
  <c r="N159" i="1"/>
  <c r="N151" i="1"/>
  <c r="N143" i="1"/>
  <c r="N135" i="1"/>
  <c r="N127" i="1"/>
  <c r="N119" i="1"/>
  <c r="N111" i="1"/>
  <c r="N103" i="1"/>
  <c r="N95" i="1"/>
  <c r="N87" i="1"/>
  <c r="N79" i="1"/>
  <c r="N71" i="1"/>
  <c r="N63" i="1"/>
  <c r="N55" i="1"/>
  <c r="N47" i="1"/>
  <c r="N39" i="1"/>
  <c r="N31" i="1"/>
  <c r="N23" i="1"/>
  <c r="N15" i="1"/>
  <c r="N305" i="1"/>
  <c r="N297" i="1"/>
  <c r="N289" i="1"/>
  <c r="N281" i="1"/>
  <c r="N273" i="1"/>
  <c r="N265" i="1"/>
  <c r="N257" i="1"/>
  <c r="N249" i="1"/>
  <c r="N241" i="1"/>
  <c r="N233" i="1"/>
  <c r="N225" i="1"/>
  <c r="N217" i="1"/>
  <c r="N209" i="1"/>
  <c r="N201" i="1"/>
  <c r="N193" i="1"/>
  <c r="N185" i="1"/>
  <c r="N177" i="1"/>
  <c r="N169" i="1"/>
  <c r="N161" i="1"/>
  <c r="N153" i="1"/>
  <c r="N145" i="1"/>
  <c r="N137" i="1"/>
  <c r="N129" i="1"/>
  <c r="N121" i="1"/>
  <c r="N113" i="1"/>
  <c r="N105" i="1"/>
  <c r="N97" i="1"/>
  <c r="N89" i="1"/>
  <c r="N81" i="1"/>
  <c r="N73" i="1"/>
  <c r="N65" i="1"/>
  <c r="N57" i="1"/>
  <c r="N49" i="1"/>
  <c r="N41" i="1"/>
  <c r="N33" i="1"/>
  <c r="N25" i="1"/>
  <c r="N17" i="1"/>
</calcChain>
</file>

<file path=xl/sharedStrings.xml><?xml version="1.0" encoding="utf-8"?>
<sst xmlns="http://schemas.openxmlformats.org/spreadsheetml/2006/main" count="647" uniqueCount="331">
  <si>
    <t>дата</t>
  </si>
  <si>
    <t>Серийный_№</t>
  </si>
  <si>
    <t>№164</t>
  </si>
  <si>
    <t>№186</t>
  </si>
  <si>
    <t>№229</t>
  </si>
  <si>
    <t>№241</t>
  </si>
  <si>
    <t>№188</t>
  </si>
  <si>
    <t>№176</t>
  </si>
  <si>
    <t>№104</t>
  </si>
  <si>
    <t>№218</t>
  </si>
  <si>
    <t>№206</t>
  </si>
  <si>
    <t>№153</t>
  </si>
  <si>
    <t>№127</t>
  </si>
  <si>
    <t>№122</t>
  </si>
  <si>
    <t>№146</t>
  </si>
  <si>
    <t>№056</t>
  </si>
  <si>
    <t>№044</t>
  </si>
  <si>
    <t>№005</t>
  </si>
  <si>
    <t>№064</t>
  </si>
  <si>
    <t>№054</t>
  </si>
  <si>
    <t>№028</t>
  </si>
  <si>
    <t>№120</t>
  </si>
  <si>
    <t>№151</t>
  </si>
  <si>
    <t>№118</t>
  </si>
  <si>
    <t>№113</t>
  </si>
  <si>
    <t>№158</t>
  </si>
  <si>
    <t>№150</t>
  </si>
  <si>
    <t>№211</t>
  </si>
  <si>
    <t>№154</t>
  </si>
  <si>
    <t>№202</t>
  </si>
  <si>
    <t>№183</t>
  </si>
  <si>
    <t>№110</t>
  </si>
  <si>
    <t>№105</t>
  </si>
  <si>
    <t>№182</t>
  </si>
  <si>
    <t>№177</t>
  </si>
  <si>
    <t>№175</t>
  </si>
  <si>
    <t>№221</t>
  </si>
  <si>
    <t>№225</t>
  </si>
  <si>
    <t>№215</t>
  </si>
  <si>
    <t>№147</t>
  </si>
  <si>
    <t>№043</t>
  </si>
  <si>
    <t>№063</t>
  </si>
  <si>
    <t>№057</t>
  </si>
  <si>
    <t>№083</t>
  </si>
  <si>
    <t>№017</t>
  </si>
  <si>
    <t>№067</t>
  </si>
  <si>
    <t>№066</t>
  </si>
  <si>
    <t>№046</t>
  </si>
  <si>
    <t>№089</t>
  </si>
  <si>
    <t>№070</t>
  </si>
  <si>
    <t>№073</t>
  </si>
  <si>
    <t>№050</t>
  </si>
  <si>
    <t>№034</t>
  </si>
  <si>
    <t>№103</t>
  </si>
  <si>
    <t>№124</t>
  </si>
  <si>
    <t>№148</t>
  </si>
  <si>
    <t>№010</t>
  </si>
  <si>
    <t>№081</t>
  </si>
  <si>
    <t>№024</t>
  </si>
  <si>
    <t>№002</t>
  </si>
  <si>
    <t>№035</t>
  </si>
  <si>
    <t>№276</t>
  </si>
  <si>
    <t>№291</t>
  </si>
  <si>
    <t>№156</t>
  </si>
  <si>
    <t>№013</t>
  </si>
  <si>
    <t>№193</t>
  </si>
  <si>
    <t>№235</t>
  </si>
  <si>
    <t>№189</t>
  </si>
  <si>
    <t>№274</t>
  </si>
  <si>
    <t>№194</t>
  </si>
  <si>
    <t>№201</t>
  </si>
  <si>
    <t>№240</t>
  </si>
  <si>
    <t>№270</t>
  </si>
  <si>
    <t>№062</t>
  </si>
  <si>
    <t>№271</t>
  </si>
  <si>
    <t>№087</t>
  </si>
  <si>
    <t>№214</t>
  </si>
  <si>
    <t>№152</t>
  </si>
  <si>
    <t>№114</t>
  </si>
  <si>
    <t>№139</t>
  </si>
  <si>
    <t>№119</t>
  </si>
  <si>
    <t>№135</t>
  </si>
  <si>
    <t>№092</t>
  </si>
  <si>
    <t>№011</t>
  </si>
  <si>
    <t>№019</t>
  </si>
  <si>
    <t>№026</t>
  </si>
  <si>
    <t>№230</t>
  </si>
  <si>
    <t>№184</t>
  </si>
  <si>
    <t>№018</t>
  </si>
  <si>
    <t>№232</t>
  </si>
  <si>
    <t>№163</t>
  </si>
  <si>
    <t>№238</t>
  </si>
  <si>
    <t>№171</t>
  </si>
  <si>
    <t>№197</t>
  </si>
  <si>
    <t>№170</t>
  </si>
  <si>
    <t>№185</t>
  </si>
  <si>
    <t>№248</t>
  </si>
  <si>
    <t>№267</t>
  </si>
  <si>
    <t>№136</t>
  </si>
  <si>
    <t>№130</t>
  </si>
  <si>
    <t>№155</t>
  </si>
  <si>
    <t>№099</t>
  </si>
  <si>
    <t>№289</t>
  </si>
  <si>
    <t>№280</t>
  </si>
  <si>
    <t>№061</t>
  </si>
  <si>
    <t>№281</t>
  </si>
  <si>
    <t>№025</t>
  </si>
  <si>
    <t>№032</t>
  </si>
  <si>
    <t>№004</t>
  </si>
  <si>
    <t>№199</t>
  </si>
  <si>
    <t>№205</t>
  </si>
  <si>
    <t>№138</t>
  </si>
  <si>
    <t>Фильчакова</t>
  </si>
  <si>
    <t>№145</t>
  </si>
  <si>
    <t>Романенко</t>
  </si>
  <si>
    <t>№268</t>
  </si>
  <si>
    <t>№080</t>
  </si>
  <si>
    <t>Антонова</t>
  </si>
  <si>
    <t>№076</t>
  </si>
  <si>
    <t>№065</t>
  </si>
  <si>
    <t>№069</t>
  </si>
  <si>
    <t>Астахов</t>
  </si>
  <si>
    <t>№077</t>
  </si>
  <si>
    <t>Тихонов</t>
  </si>
  <si>
    <t>№212</t>
  </si>
  <si>
    <t>№253</t>
  </si>
  <si>
    <t>№275</t>
  </si>
  <si>
    <t>№257</t>
  </si>
  <si>
    <t>Эйсымонт</t>
  </si>
  <si>
    <t>№180</t>
  </si>
  <si>
    <t>№200</t>
  </si>
  <si>
    <t>№100</t>
  </si>
  <si>
    <t>№059</t>
  </si>
  <si>
    <t>№285</t>
  </si>
  <si>
    <t>№129</t>
  </si>
  <si>
    <t>№021</t>
  </si>
  <si>
    <t>№023</t>
  </si>
  <si>
    <t>№133</t>
  </si>
  <si>
    <t>№159</t>
  </si>
  <si>
    <t>№207</t>
  </si>
  <si>
    <t>№123</t>
  </si>
  <si>
    <t>№245</t>
  </si>
  <si>
    <t>№161</t>
  </si>
  <si>
    <t>№082</t>
  </si>
  <si>
    <t>№068</t>
  </si>
  <si>
    <t>№078</t>
  </si>
  <si>
    <t>№048</t>
  </si>
  <si>
    <t>Сумм</t>
  </si>
  <si>
    <t>Разница Сумм</t>
  </si>
  <si>
    <t>День</t>
  </si>
  <si>
    <t>Ночь</t>
  </si>
  <si>
    <t>Разница день</t>
  </si>
  <si>
    <t>Разница ночь</t>
  </si>
  <si>
    <t>Номер  Уч.</t>
  </si>
  <si>
    <t>ФИО</t>
  </si>
  <si>
    <t>Одноставочный тариф</t>
  </si>
  <si>
    <t>Дифференцированный тариф</t>
  </si>
  <si>
    <t>Тариф, дифференцированный по двум зонам суток</t>
  </si>
  <si>
    <t>Ночь:</t>
  </si>
  <si>
    <t>День: </t>
  </si>
  <si>
    <t xml:space="preserve">Одноставочный тариф </t>
  </si>
  <si>
    <t>руб./кВт-ч</t>
  </si>
  <si>
    <t>руб./кВт</t>
  </si>
  <si>
    <r>
      <t>День</t>
    </r>
    <r>
      <rPr>
        <sz val="11"/>
        <color theme="1"/>
        <rFont val="Calibri"/>
        <family val="2"/>
        <charset val="204"/>
        <scheme val="minor"/>
      </rPr>
      <t xml:space="preserve"> (руб)</t>
    </r>
  </si>
  <si>
    <r>
      <t xml:space="preserve">Ночь </t>
    </r>
    <r>
      <rPr>
        <sz val="11"/>
        <color theme="1"/>
        <rFont val="Calibri"/>
        <family val="2"/>
        <charset val="204"/>
        <scheme val="minor"/>
      </rPr>
      <t>(руб)</t>
    </r>
  </si>
  <si>
    <t>(Руб)</t>
  </si>
  <si>
    <t>Кабашова Г.В.</t>
  </si>
  <si>
    <t>Груздев С.А.</t>
  </si>
  <si>
    <t>Барская Т.И.</t>
  </si>
  <si>
    <t>Соловьёва Т.Д.</t>
  </si>
  <si>
    <t>Очерет Л.И.</t>
  </si>
  <si>
    <t>Фукс М.В.</t>
  </si>
  <si>
    <t>Захарова Г.С.</t>
  </si>
  <si>
    <t>Юзов Р.С.</t>
  </si>
  <si>
    <t>Скворцов В.В.</t>
  </si>
  <si>
    <t>Жучкова А.М.</t>
  </si>
  <si>
    <t>Кораблева М.В.</t>
  </si>
  <si>
    <t>Залетаев Н.П.</t>
  </si>
  <si>
    <t>Ткач С.С.</t>
  </si>
  <si>
    <t>Гуськова Л.А.</t>
  </si>
  <si>
    <t>Ершова Е.А.</t>
  </si>
  <si>
    <t>Васильева Е.Н.</t>
  </si>
  <si>
    <t>№033</t>
  </si>
  <si>
    <t>Мосина В.П.</t>
  </si>
  <si>
    <t>Раздорожная Г.Г.</t>
  </si>
  <si>
    <t>Жучкова Н.А</t>
  </si>
  <si>
    <t>Перекина В.В.</t>
  </si>
  <si>
    <t>Солодухина Н.В.</t>
  </si>
  <si>
    <t>Мальчиков С.А.</t>
  </si>
  <si>
    <t>Гринько А.П.</t>
  </si>
  <si>
    <t>Головлева А.И.</t>
  </si>
  <si>
    <t>Полтарацкий А.В.</t>
  </si>
  <si>
    <t>Митин М.Ф.</t>
  </si>
  <si>
    <t>Ульянов А.А.</t>
  </si>
  <si>
    <t>Блехман-Тепикина Е.Е.</t>
  </si>
  <si>
    <t>Михайловская Н.А.</t>
  </si>
  <si>
    <t>Зубова Л.В.</t>
  </si>
  <si>
    <t>Зубов В.В.</t>
  </si>
  <si>
    <t>Ионушка В.И.</t>
  </si>
  <si>
    <t>Амиантов Н.В.</t>
  </si>
  <si>
    <t>Липуцова Г.Г.</t>
  </si>
  <si>
    <t>Тюрина Е.Н.</t>
  </si>
  <si>
    <t>Губченко И.П.</t>
  </si>
  <si>
    <t>Бабакина Е.В.</t>
  </si>
  <si>
    <t>Готовцева М.Н.</t>
  </si>
  <si>
    <t>Шиллер Н.В.</t>
  </si>
  <si>
    <t>Надир Хан О.Х.</t>
  </si>
  <si>
    <t>Клементьев С.А.</t>
  </si>
  <si>
    <t>Антипов Н.М.</t>
  </si>
  <si>
    <t>Бондарев Н.А.</t>
  </si>
  <si>
    <t>Кондратенко А.Г.</t>
  </si>
  <si>
    <t>Сонина Л.В.</t>
  </si>
  <si>
    <t>Брылев М.Г.</t>
  </si>
  <si>
    <t>Шароватова Р.П.</t>
  </si>
  <si>
    <t>Федосеева Л.Г.</t>
  </si>
  <si>
    <t>Куликова В.В.</t>
  </si>
  <si>
    <t>Белова Ю.Н.</t>
  </si>
  <si>
    <t>Бутарева О.В.</t>
  </si>
  <si>
    <t>Владимирова В.Г.</t>
  </si>
  <si>
    <t>Залевский В.В.</t>
  </si>
  <si>
    <t>Кошелева Е.Е.</t>
  </si>
  <si>
    <t>Михеева А.Ф.</t>
  </si>
  <si>
    <t>Хромой А.П.</t>
  </si>
  <si>
    <t>Шахбазян Е.А.</t>
  </si>
  <si>
    <t>Кузьмичёва А.В.</t>
  </si>
  <si>
    <t>Данилян А.В.</t>
  </si>
  <si>
    <t>Буянов В.В.</t>
  </si>
  <si>
    <t>Агафонова И.А.</t>
  </si>
  <si>
    <t>Степанова Т.В.</t>
  </si>
  <si>
    <t>Устинова Г.А.</t>
  </si>
  <si>
    <t>Макарова М.С.</t>
  </si>
  <si>
    <t>Шихов А.А.</t>
  </si>
  <si>
    <t>Машков В.В.</t>
  </si>
  <si>
    <t>Тарасевич С.А.</t>
  </si>
  <si>
    <t>Челмаков С.М.</t>
  </si>
  <si>
    <t>Трыкова Л.В.</t>
  </si>
  <si>
    <t>Голубятников И.Ю.</t>
  </si>
  <si>
    <t>Нарчук А.П.</t>
  </si>
  <si>
    <t>Шумаков А.П.</t>
  </si>
  <si>
    <t>№157</t>
  </si>
  <si>
    <t>Аришева Ю.П.</t>
  </si>
  <si>
    <t>Хайдуков Ю.В.</t>
  </si>
  <si>
    <t>Цой Н.Ш.</t>
  </si>
  <si>
    <t>Луценко М.М.</t>
  </si>
  <si>
    <t>Косарева З.П.</t>
  </si>
  <si>
    <t>Лаврова С.В.</t>
  </si>
  <si>
    <t>№167</t>
  </si>
  <si>
    <t>Кожевников К.А.</t>
  </si>
  <si>
    <t>Захарова И.В.</t>
  </si>
  <si>
    <t>Алексеев А.М.</t>
  </si>
  <si>
    <t>Русакова К.П.</t>
  </si>
  <si>
    <t>Светлова В.В.</t>
  </si>
  <si>
    <t>Белова Е.Ф.</t>
  </si>
  <si>
    <t>Разуваев В.А.</t>
  </si>
  <si>
    <t>Федорова Л.А.</t>
  </si>
  <si>
    <t>Федорова Е.А.</t>
  </si>
  <si>
    <t>Будакин С.В.</t>
  </si>
  <si>
    <t>Думалкина О.В.</t>
  </si>
  <si>
    <t>Макатов А.И.</t>
  </si>
  <si>
    <t>Магомедов С.Д.</t>
  </si>
  <si>
    <t>Латта В.А.</t>
  </si>
  <si>
    <t>Кирдянова А.И.</t>
  </si>
  <si>
    <t>Кирдянов Н.В.</t>
  </si>
  <si>
    <t>Терёхина Л.Н.</t>
  </si>
  <si>
    <t>Дементьева А.И.</t>
  </si>
  <si>
    <t>Виткова Л.Д.</t>
  </si>
  <si>
    <t>Андрюшина Г.В.</t>
  </si>
  <si>
    <t>Малахов В.Ю.</t>
  </si>
  <si>
    <t>Лубакова Е.А.</t>
  </si>
  <si>
    <t>Пашкин Н.А.</t>
  </si>
  <si>
    <t>Дьяконова Н.С.</t>
  </si>
  <si>
    <t>Третьяков И.А.</t>
  </si>
  <si>
    <t>Филиппов В.С.</t>
  </si>
  <si>
    <t>Рогачиков В.В.</t>
  </si>
  <si>
    <t>Румянцева В.Д.</t>
  </si>
  <si>
    <t>Андросов А.В.</t>
  </si>
  <si>
    <t>Ничиков А.М.</t>
  </si>
  <si>
    <t>Платонова Е.В.</t>
  </si>
  <si>
    <t>Борецкая Л.Ф.</t>
  </si>
  <si>
    <t>Зинченко И.А.</t>
  </si>
  <si>
    <t>Яковлева С.И.</t>
  </si>
  <si>
    <t>Грекова Э.О.</t>
  </si>
  <si>
    <t>Зубец Е.В.</t>
  </si>
  <si>
    <t>Бахина Р.И.</t>
  </si>
  <si>
    <t>Амельянчик О.А.</t>
  </si>
  <si>
    <t>Пиха А.</t>
  </si>
  <si>
    <t>Воронина Л.П.</t>
  </si>
  <si>
    <t>№263</t>
  </si>
  <si>
    <t>Позднякова О.В.</t>
  </si>
  <si>
    <t>Шалугина В.И.</t>
  </si>
  <si>
    <t>Чернышев В.Г.</t>
  </si>
  <si>
    <t>Коняхин М.А.</t>
  </si>
  <si>
    <t>Китаева Г.Х.</t>
  </si>
  <si>
    <t>Бессонова Ю.В.</t>
  </si>
  <si>
    <t>Киселева Е.Г.</t>
  </si>
  <si>
    <t>Ильина М.А.</t>
  </si>
  <si>
    <t>Бударная К.Н.</t>
  </si>
  <si>
    <t>Кандидов А.В.</t>
  </si>
  <si>
    <t>Ершова Г.</t>
  </si>
  <si>
    <t>Дмитриева М.В.</t>
  </si>
  <si>
    <t>Салихов А.З.</t>
  </si>
  <si>
    <t>Чудинов Н.А.</t>
  </si>
  <si>
    <t>№014</t>
  </si>
  <si>
    <t>Немцев П.Г.</t>
  </si>
  <si>
    <t>№029</t>
  </si>
  <si>
    <t>Асеева Л.В.</t>
  </si>
  <si>
    <t>Попов В.А.</t>
  </si>
  <si>
    <t>Перфильев К.Н.</t>
  </si>
  <si>
    <t>Аляпина Л.В.</t>
  </si>
  <si>
    <t>№142</t>
  </si>
  <si>
    <t>Черняк А.</t>
  </si>
  <si>
    <t>Лебедева В.Р.</t>
  </si>
  <si>
    <t>№030</t>
  </si>
  <si>
    <t>Назимов В.В.</t>
  </si>
  <si>
    <t>№088</t>
  </si>
  <si>
    <t>Соколова В.</t>
  </si>
  <si>
    <t>№094</t>
  </si>
  <si>
    <t>Закинова Л.Ф.</t>
  </si>
  <si>
    <t>№109</t>
  </si>
  <si>
    <t>Свешников Д.М.</t>
  </si>
  <si>
    <t>№115</t>
  </si>
  <si>
    <t>Костамарова О.</t>
  </si>
  <si>
    <t>№190</t>
  </si>
  <si>
    <t>Ульянова Ю.С.</t>
  </si>
  <si>
    <t>№223</t>
  </si>
  <si>
    <t>Краснова П.</t>
  </si>
  <si>
    <t>№224</t>
  </si>
  <si>
    <t>№254</t>
  </si>
  <si>
    <t>Хайдапова Д.Д.</t>
  </si>
  <si>
    <t>№137</t>
  </si>
  <si>
    <t>Гущин П.Н.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</si>
</sst>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rgb="FF111111"/>
      <name val="Arial"/>
      <family val="2"/>
      <charset val="204"/>
    </font>
    <font>
      <sz val="11"/>
      <color rgb="FF3E3D3D"/>
      <name val="Tahoma"/>
      <family val="2"/>
      <charset val="204"/>
    </font>
    <font>
      <sz val="11"/>
      <color rgb="FF111111"/>
      <name val="Arial"/>
      <family val="2"/>
      <charset val="204"/>
    </font>
    <font>
      <sz val="10"/>
      <color rgb="FF3E3D3D"/>
      <name val="Verdana"/>
      <family val="2"/>
      <charset val="204"/>
    </font>
    <font>
      <sz val="12"/>
      <color rgb="FF3E3D3D"/>
      <name val="Verdana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22" fontId="0" fillId="0" borderId="0" xfId="0" applyNumberFormat="1"/>
    <xf numFmtId="0" fontId="16" fillId="0" borderId="0" xfId="0" applyFont="1"/>
    <xf numFmtId="0" fontId="19" fillId="33" borderId="0" xfId="0" applyFont="1" applyFill="1"/>
    <xf numFmtId="0" fontId="0" fillId="33" borderId="0" xfId="0" applyFill="1"/>
    <xf numFmtId="0" fontId="0" fillId="0" borderId="0" xfId="0" applyFill="1"/>
    <xf numFmtId="0" fontId="0" fillId="34" borderId="0" xfId="0" applyFill="1"/>
    <xf numFmtId="0" fontId="16" fillId="35" borderId="0" xfId="0" applyFont="1" applyFill="1" applyAlignment="1">
      <alignment horizontal="center"/>
    </xf>
    <xf numFmtId="0" fontId="16" fillId="33" borderId="0" xfId="0" applyFont="1" applyFill="1"/>
    <xf numFmtId="0" fontId="16" fillId="0" borderId="0" xfId="0" applyFont="1" applyFill="1"/>
    <xf numFmtId="0" fontId="21" fillId="34" borderId="0" xfId="0" applyFont="1" applyFill="1" applyAlignment="1">
      <alignment vertical="center" wrapText="1"/>
    </xf>
    <xf numFmtId="2" fontId="0" fillId="33" borderId="0" xfId="0" applyNumberFormat="1" applyFill="1"/>
    <xf numFmtId="0" fontId="16" fillId="35" borderId="0" xfId="0" applyFont="1" applyFill="1"/>
    <xf numFmtId="0" fontId="0" fillId="33" borderId="0" xfId="0" applyFill="1" applyAlignment="1">
      <alignment horizontal="right"/>
    </xf>
    <xf numFmtId="2" fontId="0" fillId="0" borderId="0" xfId="0" applyNumberFormat="1" applyFill="1"/>
    <xf numFmtId="2" fontId="0" fillId="35" borderId="0" xfId="0" applyNumberFormat="1" applyFill="1" applyBorder="1"/>
    <xf numFmtId="2" fontId="0" fillId="35" borderId="11" xfId="0" applyNumberFormat="1" applyFill="1" applyBorder="1"/>
    <xf numFmtId="2" fontId="0" fillId="0" borderId="0" xfId="0" applyNumberFormat="1"/>
    <xf numFmtId="2" fontId="16" fillId="35" borderId="10" xfId="0" applyNumberFormat="1" applyFont="1" applyFill="1" applyBorder="1"/>
    <xf numFmtId="2" fontId="0" fillId="35" borderId="0" xfId="0" applyNumberFormat="1" applyFill="1"/>
    <xf numFmtId="0" fontId="20" fillId="35" borderId="0" xfId="0" applyFont="1" applyFill="1" applyAlignment="1">
      <alignment horizontal="center" vertical="center" wrapText="1"/>
    </xf>
    <xf numFmtId="0" fontId="0" fillId="35" borderId="0" xfId="0" applyFill="1" applyAlignment="1">
      <alignment horizontal="center"/>
    </xf>
    <xf numFmtId="0" fontId="18" fillId="0" borderId="0" xfId="0" applyFont="1" applyAlignment="1">
      <alignment vertical="center" wrapText="1"/>
    </xf>
    <xf numFmtId="0" fontId="0" fillId="0" borderId="0" xfId="0" applyAlignment="1"/>
    <xf numFmtId="0" fontId="22" fillId="0" borderId="0" xfId="0" applyFont="1" applyAlignment="1">
      <alignment vertical="center" wrapText="1"/>
    </xf>
    <xf numFmtId="22" fontId="0" fillId="0" borderId="0" xfId="0" applyNumberFormat="1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4"/>
  <sheetViews>
    <sheetView tabSelected="1" topLeftCell="B302" workbookViewId="0">
      <selection activeCell="N315" sqref="N315"/>
    </sheetView>
  </sheetViews>
  <sheetFormatPr defaultRowHeight="15" x14ac:dyDescent="0.25"/>
  <cols>
    <col min="1" max="1" width="14.28515625" bestFit="1" customWidth="1"/>
    <col min="2" max="2" width="13.7109375" bestFit="1" customWidth="1"/>
    <col min="3" max="3" width="12.140625" customWidth="1"/>
    <col min="4" max="4" width="22.140625" bestFit="1" customWidth="1"/>
    <col min="6" max="6" width="14" style="9" bestFit="1" customWidth="1"/>
    <col min="8" max="8" width="13.42578125" style="9" bestFit="1" customWidth="1"/>
    <col min="9" max="9" width="9.140625" style="5"/>
    <col min="10" max="10" width="13.28515625" style="9" bestFit="1" customWidth="1"/>
    <col min="11" max="11" width="25.85546875" style="5" bestFit="1" customWidth="1"/>
    <col min="12" max="12" width="16" style="5" customWidth="1"/>
    <col min="13" max="13" width="15.140625" style="5" customWidth="1"/>
    <col min="14" max="14" width="9.140625" style="17"/>
  </cols>
  <sheetData>
    <row r="1" spans="1:14" s="5" customFormat="1" x14ac:dyDescent="0.25">
      <c r="B1" s="22" t="s">
        <v>157</v>
      </c>
      <c r="C1" s="23"/>
      <c r="D1" s="23"/>
      <c r="E1" s="23"/>
      <c r="F1" s="23"/>
      <c r="H1" s="9"/>
      <c r="J1" s="9"/>
      <c r="N1" s="14"/>
    </row>
    <row r="2" spans="1:14" s="5" customFormat="1" x14ac:dyDescent="0.25">
      <c r="B2" s="10" t="s">
        <v>159</v>
      </c>
      <c r="C2" s="6">
        <v>5.27</v>
      </c>
      <c r="D2" s="6" t="s">
        <v>161</v>
      </c>
      <c r="F2" s="9"/>
      <c r="H2" s="9"/>
      <c r="J2" s="9"/>
      <c r="N2" s="14"/>
    </row>
    <row r="3" spans="1:14" s="5" customFormat="1" x14ac:dyDescent="0.25">
      <c r="B3" s="10" t="s">
        <v>158</v>
      </c>
      <c r="C3" s="6">
        <v>1.79</v>
      </c>
      <c r="D3" s="6" t="s">
        <v>161</v>
      </c>
      <c r="F3" s="9"/>
      <c r="H3" s="9"/>
      <c r="J3" s="9"/>
      <c r="N3" s="14"/>
    </row>
    <row r="4" spans="1:14" s="5" customFormat="1" x14ac:dyDescent="0.25">
      <c r="B4" s="24" t="s">
        <v>160</v>
      </c>
      <c r="C4" s="23"/>
      <c r="D4" s="23"/>
      <c r="E4" s="23"/>
      <c r="F4" s="9"/>
      <c r="H4" s="9"/>
      <c r="J4" s="9"/>
      <c r="N4" s="14"/>
    </row>
    <row r="5" spans="1:14" s="5" customFormat="1" x14ac:dyDescent="0.25">
      <c r="B5" s="4"/>
      <c r="C5" s="11">
        <v>4.54</v>
      </c>
      <c r="D5" s="4" t="s">
        <v>162</v>
      </c>
      <c r="F5" s="9"/>
      <c r="H5" s="9"/>
      <c r="J5" s="9"/>
      <c r="N5" s="14"/>
    </row>
    <row r="6" spans="1:14" ht="15.75" thickBot="1" x14ac:dyDescent="0.3">
      <c r="K6" s="3" t="s">
        <v>155</v>
      </c>
      <c r="L6" s="20" t="s">
        <v>156</v>
      </c>
      <c r="M6" s="21"/>
      <c r="N6" s="15"/>
    </row>
    <row r="7" spans="1:14" ht="15.75" customHeight="1" x14ac:dyDescent="0.25">
      <c r="A7" s="2" t="s">
        <v>0</v>
      </c>
      <c r="B7" s="2" t="s">
        <v>1</v>
      </c>
      <c r="C7" s="2" t="s">
        <v>153</v>
      </c>
      <c r="D7" s="2" t="s">
        <v>154</v>
      </c>
      <c r="E7" s="2" t="s">
        <v>147</v>
      </c>
      <c r="F7" s="8" t="s">
        <v>148</v>
      </c>
      <c r="G7" s="2" t="s">
        <v>149</v>
      </c>
      <c r="H7" s="12" t="s">
        <v>151</v>
      </c>
      <c r="I7" s="9" t="s">
        <v>150</v>
      </c>
      <c r="J7" s="12" t="s">
        <v>152</v>
      </c>
      <c r="K7" s="13" t="s">
        <v>165</v>
      </c>
      <c r="L7" s="7" t="s">
        <v>163</v>
      </c>
      <c r="M7" s="7" t="s">
        <v>164</v>
      </c>
      <c r="N7" s="18" t="s">
        <v>147</v>
      </c>
    </row>
    <row r="8" spans="1:14" x14ac:dyDescent="0.25">
      <c r="A8" s="1">
        <v>42515</v>
      </c>
      <c r="B8">
        <v>2047034</v>
      </c>
      <c r="C8" t="s">
        <v>59</v>
      </c>
      <c r="D8" t="s">
        <v>166</v>
      </c>
      <c r="E8">
        <v>643.5</v>
      </c>
      <c r="F8"/>
      <c r="G8">
        <v>494.84</v>
      </c>
      <c r="H8"/>
      <c r="I8">
        <v>148.65</v>
      </c>
      <c r="J8"/>
      <c r="K8" s="4"/>
      <c r="L8" s="19"/>
      <c r="M8" s="19"/>
      <c r="N8" s="16"/>
    </row>
    <row r="9" spans="1:14" x14ac:dyDescent="0.25">
      <c r="A9" s="1">
        <v>42546</v>
      </c>
      <c r="B9">
        <v>2047034</v>
      </c>
      <c r="C9" t="s">
        <v>59</v>
      </c>
      <c r="D9" t="s">
        <v>166</v>
      </c>
      <c r="E9">
        <v>655.48</v>
      </c>
      <c r="F9">
        <v>11.98</v>
      </c>
      <c r="G9">
        <v>504.9</v>
      </c>
      <c r="H9">
        <v>10.06</v>
      </c>
      <c r="I9">
        <v>150.57</v>
      </c>
      <c r="J9">
        <v>1.9199999999999899</v>
      </c>
      <c r="K9" s="11">
        <f>F9*$C$5</f>
        <v>54.389200000000002</v>
      </c>
      <c r="L9" s="19">
        <f>H9*$C$2</f>
        <v>53.016199999999998</v>
      </c>
      <c r="M9" s="19">
        <f>J9*$C$3</f>
        <v>3.4367999999999821</v>
      </c>
      <c r="N9" s="16">
        <f>L9+M9</f>
        <v>56.452999999999982</v>
      </c>
    </row>
    <row r="10" spans="1:14" x14ac:dyDescent="0.25">
      <c r="A10" s="1">
        <v>42515</v>
      </c>
      <c r="B10">
        <v>2327113</v>
      </c>
      <c r="C10" t="s">
        <v>108</v>
      </c>
      <c r="D10" t="s">
        <v>167</v>
      </c>
      <c r="E10">
        <v>3556.34</v>
      </c>
      <c r="F10"/>
      <c r="G10">
        <v>3104.41</v>
      </c>
      <c r="H10"/>
      <c r="I10">
        <v>451.93</v>
      </c>
      <c r="J10"/>
      <c r="K10" s="11"/>
      <c r="L10" s="19"/>
      <c r="M10" s="19"/>
      <c r="N10" s="16"/>
    </row>
    <row r="11" spans="1:14" x14ac:dyDescent="0.25">
      <c r="A11" s="1">
        <v>42546</v>
      </c>
      <c r="B11">
        <v>2327113</v>
      </c>
      <c r="C11" t="s">
        <v>108</v>
      </c>
      <c r="D11" t="s">
        <v>167</v>
      </c>
      <c r="E11">
        <v>3712.05</v>
      </c>
      <c r="F11">
        <v>155.71</v>
      </c>
      <c r="G11">
        <v>3228.54</v>
      </c>
      <c r="H11">
        <v>124.13</v>
      </c>
      <c r="I11">
        <v>483.5</v>
      </c>
      <c r="J11">
        <v>31.57</v>
      </c>
      <c r="K11" s="11">
        <f>F11*$C$5</f>
        <v>706.92340000000002</v>
      </c>
      <c r="L11" s="19">
        <f t="shared" ref="L11" si="0">H11*$C$2</f>
        <v>654.16509999999994</v>
      </c>
      <c r="M11" s="19">
        <f t="shared" ref="M11" si="1">J11*$C$3</f>
        <v>56.510300000000001</v>
      </c>
      <c r="N11" s="16">
        <f t="shared" ref="N11" si="2">L11+M11</f>
        <v>710.67539999999997</v>
      </c>
    </row>
    <row r="12" spans="1:14" x14ac:dyDescent="0.25">
      <c r="A12" s="1">
        <v>42515</v>
      </c>
      <c r="B12">
        <v>2046153</v>
      </c>
      <c r="C12" t="s">
        <v>17</v>
      </c>
      <c r="D12" t="s">
        <v>168</v>
      </c>
      <c r="E12">
        <v>3752.91</v>
      </c>
      <c r="F12"/>
      <c r="G12">
        <v>3229.7</v>
      </c>
      <c r="H12"/>
      <c r="I12">
        <v>523.20000000000005</v>
      </c>
      <c r="J12"/>
      <c r="K12" s="4"/>
      <c r="L12" s="19"/>
      <c r="M12" s="19"/>
      <c r="N12" s="16"/>
    </row>
    <row r="13" spans="1:14" x14ac:dyDescent="0.25">
      <c r="A13" s="1">
        <v>42546</v>
      </c>
      <c r="B13">
        <v>2046153</v>
      </c>
      <c r="C13" t="s">
        <v>17</v>
      </c>
      <c r="D13" t="s">
        <v>168</v>
      </c>
      <c r="E13">
        <v>3919.22</v>
      </c>
      <c r="F13">
        <v>166.31</v>
      </c>
      <c r="G13">
        <v>3374.72</v>
      </c>
      <c r="H13">
        <v>145.02000000000001</v>
      </c>
      <c r="I13">
        <v>544.49</v>
      </c>
      <c r="J13">
        <v>21.29</v>
      </c>
      <c r="K13" s="11">
        <f t="shared" ref="K13" si="3">F13*$C$5</f>
        <v>755.04740000000004</v>
      </c>
      <c r="L13" s="19">
        <f t="shared" ref="L13" si="4">H13*$C$2</f>
        <v>764.25540000000001</v>
      </c>
      <c r="M13" s="19">
        <f t="shared" ref="M13" si="5">J13*$C$3</f>
        <v>38.109099999999998</v>
      </c>
      <c r="N13" s="16">
        <f t="shared" ref="N13" si="6">L13+M13</f>
        <v>802.36450000000002</v>
      </c>
    </row>
    <row r="14" spans="1:14" x14ac:dyDescent="0.25">
      <c r="A14" s="1">
        <v>42515</v>
      </c>
      <c r="B14">
        <v>2072632</v>
      </c>
      <c r="C14" t="s">
        <v>56</v>
      </c>
      <c r="D14" t="s">
        <v>169</v>
      </c>
      <c r="E14">
        <v>1040.98</v>
      </c>
      <c r="F14"/>
      <c r="G14">
        <v>931.14</v>
      </c>
      <c r="H14"/>
      <c r="I14">
        <v>109.83</v>
      </c>
      <c r="J14"/>
      <c r="K14" s="11"/>
      <c r="L14" s="19"/>
      <c r="M14" s="19"/>
      <c r="N14" s="16"/>
    </row>
    <row r="15" spans="1:14" x14ac:dyDescent="0.25">
      <c r="A15" s="1">
        <v>42546</v>
      </c>
      <c r="B15">
        <v>2072632</v>
      </c>
      <c r="C15" t="s">
        <v>56</v>
      </c>
      <c r="D15" t="s">
        <v>169</v>
      </c>
      <c r="E15">
        <v>1094.1300000000001</v>
      </c>
      <c r="F15">
        <v>53.150000000000098</v>
      </c>
      <c r="G15">
        <v>976.09</v>
      </c>
      <c r="H15">
        <v>44.95</v>
      </c>
      <c r="I15">
        <v>118.03</v>
      </c>
      <c r="J15">
        <v>8.1999999999999993</v>
      </c>
      <c r="K15" s="11">
        <f t="shared" ref="K15" si="7">F15*$C$5</f>
        <v>241.30100000000044</v>
      </c>
      <c r="L15" s="19">
        <f t="shared" ref="L15" si="8">H15*$C$2</f>
        <v>236.88649999999998</v>
      </c>
      <c r="M15" s="19">
        <f t="shared" ref="M15" si="9">J15*$C$3</f>
        <v>14.677999999999999</v>
      </c>
      <c r="N15" s="16">
        <f t="shared" ref="N15" si="10">L15+M15</f>
        <v>251.56449999999998</v>
      </c>
    </row>
    <row r="16" spans="1:14" x14ac:dyDescent="0.25">
      <c r="A16" s="1">
        <v>42515</v>
      </c>
      <c r="B16">
        <v>5080047</v>
      </c>
      <c r="C16" t="s">
        <v>83</v>
      </c>
      <c r="D16" t="s">
        <v>170</v>
      </c>
      <c r="E16">
        <v>11147.25</v>
      </c>
      <c r="F16"/>
      <c r="G16">
        <v>8199.43</v>
      </c>
      <c r="H16"/>
      <c r="I16">
        <v>2947.82</v>
      </c>
      <c r="J16"/>
      <c r="K16" s="4"/>
      <c r="L16" s="19"/>
      <c r="M16" s="19"/>
      <c r="N16" s="16"/>
    </row>
    <row r="17" spans="1:14" x14ac:dyDescent="0.25">
      <c r="A17" s="1">
        <v>42546</v>
      </c>
      <c r="B17">
        <v>5080047</v>
      </c>
      <c r="C17" t="s">
        <v>83</v>
      </c>
      <c r="D17" t="s">
        <v>170</v>
      </c>
      <c r="E17">
        <v>11592.2</v>
      </c>
      <c r="F17">
        <v>444.95000000000101</v>
      </c>
      <c r="G17">
        <v>8496.0499999999993</v>
      </c>
      <c r="H17">
        <v>296.61999999999898</v>
      </c>
      <c r="I17">
        <v>3096.15</v>
      </c>
      <c r="J17">
        <v>148.33000000000001</v>
      </c>
      <c r="K17" s="11">
        <f t="shared" ref="K17" si="11">F17*$C$5</f>
        <v>2020.0730000000046</v>
      </c>
      <c r="L17" s="19">
        <f t="shared" ref="L17" si="12">H17*$C$2</f>
        <v>1563.1873999999946</v>
      </c>
      <c r="M17" s="19">
        <f t="shared" ref="M17" si="13">J17*$C$3</f>
        <v>265.51070000000004</v>
      </c>
      <c r="N17" s="16">
        <f t="shared" ref="N17" si="14">L17+M17</f>
        <v>1828.6980999999946</v>
      </c>
    </row>
    <row r="18" spans="1:14" x14ac:dyDescent="0.25">
      <c r="A18" s="1">
        <v>42515</v>
      </c>
      <c r="B18">
        <v>5052425</v>
      </c>
      <c r="C18" t="s">
        <v>64</v>
      </c>
      <c r="D18" t="s">
        <v>171</v>
      </c>
      <c r="E18">
        <v>13238.19</v>
      </c>
      <c r="F18"/>
      <c r="G18">
        <v>10223.43</v>
      </c>
      <c r="H18"/>
      <c r="I18">
        <v>3014.75</v>
      </c>
      <c r="J18"/>
      <c r="K18" s="11"/>
      <c r="L18" s="19"/>
      <c r="M18" s="19"/>
      <c r="N18" s="16"/>
    </row>
    <row r="19" spans="1:14" x14ac:dyDescent="0.25">
      <c r="A19" s="1">
        <v>42546</v>
      </c>
      <c r="B19">
        <v>5052425</v>
      </c>
      <c r="C19" t="s">
        <v>64</v>
      </c>
      <c r="D19" t="s">
        <v>171</v>
      </c>
      <c r="E19">
        <v>13691.96</v>
      </c>
      <c r="F19">
        <v>453.77</v>
      </c>
      <c r="G19">
        <v>10580.29</v>
      </c>
      <c r="H19">
        <v>356.86000000000098</v>
      </c>
      <c r="I19">
        <v>3111.66</v>
      </c>
      <c r="J19">
        <v>96.909999999999897</v>
      </c>
      <c r="K19" s="11">
        <f t="shared" ref="K19" si="15">F19*$C$5</f>
        <v>2060.1158</v>
      </c>
      <c r="L19" s="19">
        <f t="shared" ref="L19" si="16">H19*$C$2</f>
        <v>1880.652200000005</v>
      </c>
      <c r="M19" s="19">
        <f t="shared" ref="M19" si="17">J19*$C$3</f>
        <v>173.46889999999982</v>
      </c>
      <c r="N19" s="16">
        <f t="shared" ref="N19" si="18">L19+M19</f>
        <v>2054.1211000000048</v>
      </c>
    </row>
    <row r="20" spans="1:14" x14ac:dyDescent="0.25">
      <c r="A20" s="1">
        <v>42515</v>
      </c>
      <c r="B20">
        <v>2556309</v>
      </c>
      <c r="C20" t="s">
        <v>302</v>
      </c>
      <c r="D20" t="s">
        <v>303</v>
      </c>
      <c r="E20">
        <v>966.47</v>
      </c>
      <c r="F20"/>
      <c r="G20">
        <v>404.72</v>
      </c>
      <c r="H20"/>
      <c r="I20">
        <v>561.73</v>
      </c>
      <c r="J20"/>
      <c r="K20" s="4"/>
      <c r="L20" s="19"/>
      <c r="M20" s="19"/>
      <c r="N20" s="16"/>
    </row>
    <row r="21" spans="1:14" x14ac:dyDescent="0.25">
      <c r="A21" s="1">
        <v>42546</v>
      </c>
      <c r="B21">
        <v>2556309</v>
      </c>
      <c r="C21" t="s">
        <v>302</v>
      </c>
      <c r="D21" t="s">
        <v>303</v>
      </c>
      <c r="E21">
        <v>976.57</v>
      </c>
      <c r="F21">
        <v>10.1</v>
      </c>
      <c r="G21">
        <v>413.28</v>
      </c>
      <c r="H21">
        <v>8.56</v>
      </c>
      <c r="I21">
        <v>563.27</v>
      </c>
      <c r="J21">
        <v>1.5399999999999601</v>
      </c>
      <c r="K21" s="11">
        <f t="shared" ref="K21" si="19">F21*$C$5</f>
        <v>45.853999999999999</v>
      </c>
      <c r="L21" s="19">
        <f t="shared" ref="L21" si="20">H21*$C$2</f>
        <v>45.111199999999997</v>
      </c>
      <c r="M21" s="19">
        <f t="shared" ref="M21" si="21">J21*$C$3</f>
        <v>2.7565999999999287</v>
      </c>
      <c r="N21" s="16">
        <f t="shared" ref="N21" si="22">L21+M21</f>
        <v>47.867799999999924</v>
      </c>
    </row>
    <row r="22" spans="1:14" x14ac:dyDescent="0.25">
      <c r="A22" s="1">
        <v>42515</v>
      </c>
      <c r="B22">
        <v>2047085</v>
      </c>
      <c r="C22" t="s">
        <v>44</v>
      </c>
      <c r="D22" t="s">
        <v>172</v>
      </c>
      <c r="E22">
        <v>215.72</v>
      </c>
      <c r="F22"/>
      <c r="G22">
        <v>142.41999999999999</v>
      </c>
      <c r="H22"/>
      <c r="I22">
        <v>73.290000000000006</v>
      </c>
      <c r="J22"/>
      <c r="K22" s="11"/>
      <c r="L22" s="19"/>
      <c r="M22" s="19"/>
      <c r="N22" s="16"/>
    </row>
    <row r="23" spans="1:14" x14ac:dyDescent="0.25">
      <c r="A23" s="1">
        <v>42546</v>
      </c>
      <c r="B23">
        <v>2047085</v>
      </c>
      <c r="C23" t="s">
        <v>44</v>
      </c>
      <c r="D23" t="s">
        <v>172</v>
      </c>
      <c r="E23">
        <v>217.03</v>
      </c>
      <c r="F23">
        <v>1.31</v>
      </c>
      <c r="G23">
        <v>143.63</v>
      </c>
      <c r="H23">
        <v>1.20999999999998</v>
      </c>
      <c r="I23">
        <v>73.39</v>
      </c>
      <c r="J23">
        <v>9.9999999999994302E-2</v>
      </c>
      <c r="K23" s="11">
        <f t="shared" ref="K23" si="23">F23*$C$5</f>
        <v>5.9474</v>
      </c>
      <c r="L23" s="19">
        <f t="shared" ref="L23" si="24">H23*$C$2</f>
        <v>6.3766999999998939</v>
      </c>
      <c r="M23" s="19">
        <f t="shared" ref="M23" si="25">J23*$C$3</f>
        <v>0.17899999999998981</v>
      </c>
      <c r="N23" s="16">
        <f t="shared" ref="N23" si="26">L23+M23</f>
        <v>6.5556999999998835</v>
      </c>
    </row>
    <row r="24" spans="1:14" x14ac:dyDescent="0.25">
      <c r="A24" s="1">
        <v>42515</v>
      </c>
      <c r="B24">
        <v>2169581</v>
      </c>
      <c r="C24" t="s">
        <v>88</v>
      </c>
      <c r="D24" t="s">
        <v>173</v>
      </c>
      <c r="E24">
        <v>363.73</v>
      </c>
      <c r="F24"/>
      <c r="G24">
        <v>186.18</v>
      </c>
      <c r="H24"/>
      <c r="I24">
        <v>177.54</v>
      </c>
      <c r="J24"/>
      <c r="K24" s="4"/>
      <c r="L24" s="19"/>
      <c r="M24" s="19"/>
      <c r="N24" s="16"/>
    </row>
    <row r="25" spans="1:14" x14ac:dyDescent="0.25">
      <c r="A25" s="1">
        <v>42546</v>
      </c>
      <c r="B25">
        <v>2169581</v>
      </c>
      <c r="C25" t="s">
        <v>88</v>
      </c>
      <c r="D25" t="s">
        <v>173</v>
      </c>
      <c r="E25">
        <v>377.59</v>
      </c>
      <c r="F25">
        <v>13.86</v>
      </c>
      <c r="G25">
        <v>193.38</v>
      </c>
      <c r="H25">
        <v>7.1999999999999904</v>
      </c>
      <c r="I25">
        <v>184.2</v>
      </c>
      <c r="J25">
        <v>6.6600000000000303</v>
      </c>
      <c r="K25" s="11">
        <f t="shared" ref="K25" si="27">F25*$C$5</f>
        <v>62.924399999999999</v>
      </c>
      <c r="L25" s="19">
        <f t="shared" ref="L25" si="28">H25*$C$2</f>
        <v>37.943999999999946</v>
      </c>
      <c r="M25" s="19">
        <f t="shared" ref="M25" si="29">J25*$C$3</f>
        <v>11.921400000000055</v>
      </c>
      <c r="N25" s="16">
        <f t="shared" ref="N25" si="30">L25+M25</f>
        <v>49.865400000000001</v>
      </c>
    </row>
    <row r="26" spans="1:14" x14ac:dyDescent="0.25">
      <c r="A26" s="1">
        <v>42515</v>
      </c>
      <c r="B26">
        <v>2162967</v>
      </c>
      <c r="C26" t="s">
        <v>84</v>
      </c>
      <c r="D26" t="s">
        <v>174</v>
      </c>
      <c r="E26">
        <v>577.25</v>
      </c>
      <c r="F26"/>
      <c r="G26">
        <v>359.82</v>
      </c>
      <c r="H26"/>
      <c r="I26">
        <v>217.41</v>
      </c>
      <c r="J26"/>
      <c r="K26" s="11"/>
      <c r="L26" s="19"/>
      <c r="M26" s="19"/>
      <c r="N26" s="16"/>
    </row>
    <row r="27" spans="1:14" x14ac:dyDescent="0.25">
      <c r="A27" s="1">
        <v>42546</v>
      </c>
      <c r="B27">
        <v>2162967</v>
      </c>
      <c r="C27" t="s">
        <v>84</v>
      </c>
      <c r="D27" t="s">
        <v>174</v>
      </c>
      <c r="E27">
        <v>585.92999999999995</v>
      </c>
      <c r="F27">
        <v>8.6800000000000601</v>
      </c>
      <c r="G27">
        <v>363.63</v>
      </c>
      <c r="H27">
        <v>3.81</v>
      </c>
      <c r="I27">
        <v>222.28</v>
      </c>
      <c r="J27">
        <v>4.87</v>
      </c>
      <c r="K27" s="11">
        <f t="shared" ref="K27" si="31">F27*$C$5</f>
        <v>39.407200000000273</v>
      </c>
      <c r="L27" s="19">
        <f t="shared" ref="L27" si="32">H27*$C$2</f>
        <v>20.078699999999998</v>
      </c>
      <c r="M27" s="19">
        <f t="shared" ref="M27" si="33">J27*$C$3</f>
        <v>8.7172999999999998</v>
      </c>
      <c r="N27" s="16">
        <f t="shared" ref="N27" si="34">L27+M27</f>
        <v>28.795999999999999</v>
      </c>
    </row>
    <row r="28" spans="1:14" x14ac:dyDescent="0.25">
      <c r="A28" s="1">
        <v>42515</v>
      </c>
      <c r="B28">
        <v>2584084</v>
      </c>
      <c r="C28" t="s">
        <v>135</v>
      </c>
      <c r="D28" t="s">
        <v>175</v>
      </c>
      <c r="E28">
        <v>32.28</v>
      </c>
      <c r="F28"/>
      <c r="G28">
        <v>31.36</v>
      </c>
      <c r="H28"/>
      <c r="I28">
        <v>0.91</v>
      </c>
      <c r="J28"/>
      <c r="K28" s="4"/>
      <c r="L28" s="19"/>
      <c r="M28" s="19"/>
      <c r="N28" s="16"/>
    </row>
    <row r="29" spans="1:14" x14ac:dyDescent="0.25">
      <c r="A29" s="1">
        <v>42546</v>
      </c>
      <c r="B29">
        <v>2584084</v>
      </c>
      <c r="C29" t="s">
        <v>135</v>
      </c>
      <c r="D29" t="s">
        <v>175</v>
      </c>
      <c r="E29">
        <v>34.200000000000003</v>
      </c>
      <c r="F29">
        <v>1.92</v>
      </c>
      <c r="G29">
        <v>33.29</v>
      </c>
      <c r="H29">
        <v>1.93</v>
      </c>
      <c r="I29">
        <v>0.91</v>
      </c>
      <c r="J29">
        <v>0</v>
      </c>
      <c r="K29" s="11">
        <f t="shared" ref="K29" si="35">F29*$C$5</f>
        <v>8.7167999999999992</v>
      </c>
      <c r="L29" s="19">
        <f t="shared" ref="L29" si="36">H29*$C$2</f>
        <v>10.171099999999999</v>
      </c>
      <c r="M29" s="19">
        <f t="shared" ref="M29" si="37">J29*$C$3</f>
        <v>0</v>
      </c>
      <c r="N29" s="16">
        <f t="shared" ref="N29" si="38">L29+M29</f>
        <v>10.171099999999999</v>
      </c>
    </row>
    <row r="30" spans="1:14" x14ac:dyDescent="0.25">
      <c r="A30" s="1">
        <v>42515</v>
      </c>
      <c r="B30">
        <v>2552105</v>
      </c>
      <c r="C30" t="s">
        <v>136</v>
      </c>
      <c r="D30" t="s">
        <v>176</v>
      </c>
      <c r="E30">
        <v>1410.67</v>
      </c>
      <c r="F30"/>
      <c r="G30">
        <v>928.61</v>
      </c>
      <c r="H30"/>
      <c r="I30">
        <v>482.04</v>
      </c>
      <c r="J30"/>
      <c r="K30" s="11"/>
      <c r="L30" s="19"/>
      <c r="M30" s="19"/>
      <c r="N30" s="16"/>
    </row>
    <row r="31" spans="1:14" x14ac:dyDescent="0.25">
      <c r="A31" s="1">
        <v>42546</v>
      </c>
      <c r="B31">
        <v>2552105</v>
      </c>
      <c r="C31" t="s">
        <v>136</v>
      </c>
      <c r="D31" t="s">
        <v>176</v>
      </c>
      <c r="E31">
        <v>1563.68</v>
      </c>
      <c r="F31">
        <v>153.01</v>
      </c>
      <c r="G31">
        <v>1017.42</v>
      </c>
      <c r="H31">
        <v>88.810000000000102</v>
      </c>
      <c r="I31">
        <v>546.24</v>
      </c>
      <c r="J31">
        <v>64.2</v>
      </c>
      <c r="K31" s="11">
        <f t="shared" ref="K31" si="39">F31*$C$5</f>
        <v>694.66539999999998</v>
      </c>
      <c r="L31" s="19">
        <f t="shared" ref="L31" si="40">H31*$C$2</f>
        <v>468.02870000000053</v>
      </c>
      <c r="M31" s="19">
        <f t="shared" ref="M31" si="41">J31*$C$3</f>
        <v>114.91800000000001</v>
      </c>
      <c r="N31" s="16">
        <f t="shared" ref="N31" si="42">L31+M31</f>
        <v>582.94670000000053</v>
      </c>
    </row>
    <row r="32" spans="1:14" x14ac:dyDescent="0.25">
      <c r="A32" s="1">
        <v>42515</v>
      </c>
      <c r="B32">
        <v>2138034</v>
      </c>
      <c r="C32" t="s">
        <v>58</v>
      </c>
      <c r="D32" t="s">
        <v>177</v>
      </c>
      <c r="E32">
        <v>704.22</v>
      </c>
      <c r="F32"/>
      <c r="G32">
        <v>552.30999999999995</v>
      </c>
      <c r="H32"/>
      <c r="I32">
        <v>151.9</v>
      </c>
      <c r="J32"/>
      <c r="K32" s="4"/>
      <c r="L32" s="19"/>
      <c r="M32" s="19"/>
      <c r="N32" s="16"/>
    </row>
    <row r="33" spans="1:14" x14ac:dyDescent="0.25">
      <c r="A33" s="1">
        <v>42546</v>
      </c>
      <c r="B33">
        <v>2138034</v>
      </c>
      <c r="C33" t="s">
        <v>58</v>
      </c>
      <c r="D33" t="s">
        <v>177</v>
      </c>
      <c r="E33">
        <v>754.43</v>
      </c>
      <c r="F33">
        <v>50.21</v>
      </c>
      <c r="G33">
        <v>592.78</v>
      </c>
      <c r="H33">
        <v>40.469999999999899</v>
      </c>
      <c r="I33">
        <v>161.63999999999999</v>
      </c>
      <c r="J33">
        <v>9.7400000000000109</v>
      </c>
      <c r="K33" s="11">
        <f t="shared" ref="K33" si="43">F33*$C$5</f>
        <v>227.95340000000002</v>
      </c>
      <c r="L33" s="19">
        <f t="shared" ref="L33" si="44">H33*$C$2</f>
        <v>213.27689999999944</v>
      </c>
      <c r="M33" s="19">
        <f t="shared" ref="M33" si="45">J33*$C$3</f>
        <v>17.434600000000021</v>
      </c>
      <c r="N33" s="16">
        <f t="shared" ref="N33" si="46">L33+M33</f>
        <v>230.71149999999946</v>
      </c>
    </row>
    <row r="34" spans="1:14" x14ac:dyDescent="0.25">
      <c r="A34" s="1">
        <v>42515</v>
      </c>
      <c r="B34">
        <v>2198750</v>
      </c>
      <c r="C34" t="s">
        <v>106</v>
      </c>
      <c r="D34" t="s">
        <v>178</v>
      </c>
      <c r="E34">
        <v>917.74</v>
      </c>
      <c r="F34"/>
      <c r="G34">
        <v>905.27</v>
      </c>
      <c r="H34"/>
      <c r="I34">
        <v>12.46</v>
      </c>
      <c r="J34"/>
      <c r="K34" s="11"/>
      <c r="L34" s="19"/>
      <c r="M34" s="19"/>
      <c r="N34" s="16"/>
    </row>
    <row r="35" spans="1:14" x14ac:dyDescent="0.25">
      <c r="A35" s="1">
        <v>42546</v>
      </c>
      <c r="B35">
        <v>2198750</v>
      </c>
      <c r="C35" t="s">
        <v>106</v>
      </c>
      <c r="D35" t="s">
        <v>178</v>
      </c>
      <c r="E35">
        <v>926</v>
      </c>
      <c r="F35">
        <v>8.2599999999999891</v>
      </c>
      <c r="G35">
        <v>913.53</v>
      </c>
      <c r="H35">
        <v>8.2599999999999891</v>
      </c>
      <c r="I35">
        <v>12.47</v>
      </c>
      <c r="J35">
        <v>9.9999999999997903E-3</v>
      </c>
      <c r="K35" s="11">
        <f t="shared" ref="K35" si="47">F35*$C$5</f>
        <v>37.500399999999949</v>
      </c>
      <c r="L35" s="19">
        <f t="shared" ref="L35" si="48">H35*$C$2</f>
        <v>43.530199999999937</v>
      </c>
      <c r="M35" s="19">
        <f t="shared" ref="M35" si="49">J35*$C$3</f>
        <v>1.7899999999999625E-2</v>
      </c>
      <c r="N35" s="16">
        <f t="shared" ref="N35" si="50">L35+M35</f>
        <v>43.548099999999934</v>
      </c>
    </row>
    <row r="36" spans="1:14" x14ac:dyDescent="0.25">
      <c r="A36" s="1">
        <v>42515</v>
      </c>
      <c r="B36">
        <v>2163269</v>
      </c>
      <c r="C36" t="s">
        <v>85</v>
      </c>
      <c r="D36" t="s">
        <v>179</v>
      </c>
      <c r="E36">
        <v>2025.19</v>
      </c>
      <c r="F36"/>
      <c r="G36">
        <v>1684.12</v>
      </c>
      <c r="H36"/>
      <c r="I36">
        <v>341.06</v>
      </c>
      <c r="J36"/>
      <c r="K36" s="4"/>
      <c r="L36" s="19"/>
      <c r="M36" s="19"/>
      <c r="N36" s="16"/>
    </row>
    <row r="37" spans="1:14" x14ac:dyDescent="0.25">
      <c r="A37" s="1">
        <v>42546</v>
      </c>
      <c r="B37">
        <v>2163269</v>
      </c>
      <c r="C37" t="s">
        <v>85</v>
      </c>
      <c r="D37" t="s">
        <v>179</v>
      </c>
      <c r="E37">
        <v>2167.37</v>
      </c>
      <c r="F37">
        <v>142.18</v>
      </c>
      <c r="G37">
        <v>1777.09</v>
      </c>
      <c r="H37">
        <v>92.97</v>
      </c>
      <c r="I37">
        <v>390.28</v>
      </c>
      <c r="J37">
        <v>49.22</v>
      </c>
      <c r="K37" s="11">
        <f t="shared" ref="K37:K99" si="51">F37*$C$5</f>
        <v>645.49720000000002</v>
      </c>
      <c r="L37" s="19">
        <f t="shared" ref="L37" si="52">H37*$C$2</f>
        <v>489.95189999999997</v>
      </c>
      <c r="M37" s="19">
        <f t="shared" ref="M37" si="53">J37*$C$3</f>
        <v>88.103800000000007</v>
      </c>
      <c r="N37" s="16">
        <f t="shared" ref="N37" si="54">L37+M37</f>
        <v>578.0557</v>
      </c>
    </row>
    <row r="38" spans="1:14" x14ac:dyDescent="0.25">
      <c r="A38" s="1">
        <v>42515</v>
      </c>
      <c r="B38">
        <v>2041912</v>
      </c>
      <c r="C38" t="s">
        <v>20</v>
      </c>
      <c r="D38" t="s">
        <v>180</v>
      </c>
      <c r="E38">
        <v>1309.9000000000001</v>
      </c>
      <c r="F38"/>
      <c r="G38">
        <v>1032.8499999999999</v>
      </c>
      <c r="H38"/>
      <c r="I38">
        <v>277.04000000000002</v>
      </c>
      <c r="J38"/>
      <c r="K38" s="4"/>
      <c r="L38" s="19"/>
      <c r="M38" s="19"/>
      <c r="N38" s="16"/>
    </row>
    <row r="39" spans="1:14" x14ac:dyDescent="0.25">
      <c r="A39" s="1">
        <v>42546</v>
      </c>
      <c r="B39">
        <v>2041912</v>
      </c>
      <c r="C39" t="s">
        <v>20</v>
      </c>
      <c r="D39" t="s">
        <v>180</v>
      </c>
      <c r="E39">
        <v>1402.44</v>
      </c>
      <c r="F39">
        <v>92.54</v>
      </c>
      <c r="G39">
        <v>1103.1600000000001</v>
      </c>
      <c r="H39">
        <v>70.310000000000201</v>
      </c>
      <c r="I39">
        <v>299.27999999999997</v>
      </c>
      <c r="J39">
        <v>22.24</v>
      </c>
      <c r="K39" s="11">
        <f t="shared" si="51"/>
        <v>420.13160000000005</v>
      </c>
      <c r="L39" s="19">
        <f t="shared" ref="L39" si="55">H39*$C$2</f>
        <v>370.53370000000103</v>
      </c>
      <c r="M39" s="19">
        <f t="shared" ref="M39" si="56">J39*$C$3</f>
        <v>39.809599999999996</v>
      </c>
      <c r="N39" s="16">
        <f t="shared" ref="N39" si="57">L39+M39</f>
        <v>410.34330000000102</v>
      </c>
    </row>
    <row r="40" spans="1:14" x14ac:dyDescent="0.25">
      <c r="A40" s="1">
        <v>42515</v>
      </c>
      <c r="B40">
        <v>2779262</v>
      </c>
      <c r="C40" t="s">
        <v>304</v>
      </c>
      <c r="D40" t="s">
        <v>305</v>
      </c>
      <c r="E40">
        <v>2151.29</v>
      </c>
      <c r="F40"/>
      <c r="G40">
        <v>1420.4</v>
      </c>
      <c r="H40"/>
      <c r="I40">
        <v>730.88</v>
      </c>
      <c r="J40"/>
      <c r="K40" s="4"/>
      <c r="L40" s="19"/>
      <c r="M40" s="19"/>
      <c r="N40" s="16"/>
    </row>
    <row r="41" spans="1:14" x14ac:dyDescent="0.25">
      <c r="A41" s="1">
        <v>42546</v>
      </c>
      <c r="B41">
        <v>2779262</v>
      </c>
      <c r="C41" t="s">
        <v>304</v>
      </c>
      <c r="D41" t="s">
        <v>305</v>
      </c>
      <c r="E41">
        <v>2325.5100000000002</v>
      </c>
      <c r="F41">
        <v>174.22</v>
      </c>
      <c r="G41">
        <v>1515.27</v>
      </c>
      <c r="H41">
        <v>94.869999999999905</v>
      </c>
      <c r="I41">
        <v>810.23</v>
      </c>
      <c r="J41">
        <v>79.349999999999994</v>
      </c>
      <c r="K41" s="11">
        <f t="shared" si="51"/>
        <v>790.9588</v>
      </c>
      <c r="L41" s="19">
        <f t="shared" ref="L41" si="58">H41*$C$2</f>
        <v>499.96489999999943</v>
      </c>
      <c r="M41" s="19">
        <f t="shared" ref="M41" si="59">J41*$C$3</f>
        <v>142.03649999999999</v>
      </c>
      <c r="N41" s="16">
        <f t="shared" ref="N41" si="60">L41+M41</f>
        <v>642.00139999999942</v>
      </c>
    </row>
    <row r="42" spans="1:14" x14ac:dyDescent="0.25">
      <c r="A42" s="1">
        <v>42515</v>
      </c>
      <c r="B42">
        <v>2556926</v>
      </c>
      <c r="C42" t="s">
        <v>312</v>
      </c>
      <c r="D42" t="s">
        <v>313</v>
      </c>
      <c r="E42">
        <v>97.79</v>
      </c>
      <c r="F42"/>
      <c r="G42">
        <v>97.79</v>
      </c>
      <c r="H42"/>
      <c r="I42">
        <v>0</v>
      </c>
      <c r="J42"/>
      <c r="K42" s="4"/>
      <c r="L42" s="19"/>
      <c r="M42" s="19"/>
      <c r="N42" s="16"/>
    </row>
    <row r="43" spans="1:14" x14ac:dyDescent="0.25">
      <c r="A43" s="1">
        <v>42546</v>
      </c>
      <c r="B43">
        <v>2556926</v>
      </c>
      <c r="C43" t="s">
        <v>312</v>
      </c>
      <c r="D43" t="s">
        <v>313</v>
      </c>
      <c r="E43">
        <v>142.16999999999999</v>
      </c>
      <c r="F43">
        <v>44.38</v>
      </c>
      <c r="G43">
        <v>122.91</v>
      </c>
      <c r="H43">
        <v>25.12</v>
      </c>
      <c r="I43">
        <v>19.260000000000002</v>
      </c>
      <c r="J43">
        <v>19.260000000000002</v>
      </c>
      <c r="K43" s="11">
        <f t="shared" si="51"/>
        <v>201.48520000000002</v>
      </c>
      <c r="L43" s="19">
        <f t="shared" ref="L43" si="61">H43*$C$2</f>
        <v>132.38239999999999</v>
      </c>
      <c r="M43" s="19">
        <f t="shared" ref="M43" si="62">J43*$C$3</f>
        <v>34.4754</v>
      </c>
      <c r="N43" s="16">
        <f t="shared" ref="N43" si="63">L43+M43</f>
        <v>166.8578</v>
      </c>
    </row>
    <row r="44" spans="1:14" x14ac:dyDescent="0.25">
      <c r="A44" s="1">
        <v>42515</v>
      </c>
      <c r="B44">
        <v>2251495</v>
      </c>
      <c r="C44" t="s">
        <v>107</v>
      </c>
      <c r="D44" t="s">
        <v>181</v>
      </c>
      <c r="E44">
        <v>360.47</v>
      </c>
      <c r="F44"/>
      <c r="G44">
        <v>346.98</v>
      </c>
      <c r="H44"/>
      <c r="I44">
        <v>13.48</v>
      </c>
      <c r="J44"/>
      <c r="K44" s="4"/>
      <c r="L44" s="19"/>
      <c r="M44" s="19"/>
      <c r="N44" s="16"/>
    </row>
    <row r="45" spans="1:14" x14ac:dyDescent="0.25">
      <c r="A45" s="1">
        <v>42546</v>
      </c>
      <c r="B45">
        <v>2251495</v>
      </c>
      <c r="C45" t="s">
        <v>107</v>
      </c>
      <c r="D45" t="s">
        <v>181</v>
      </c>
      <c r="E45">
        <v>414.94</v>
      </c>
      <c r="F45">
        <v>54.47</v>
      </c>
      <c r="G45">
        <v>396.49</v>
      </c>
      <c r="H45">
        <v>49.51</v>
      </c>
      <c r="I45">
        <v>18.440000000000001</v>
      </c>
      <c r="J45">
        <v>4.96</v>
      </c>
      <c r="K45" s="11">
        <f t="shared" si="51"/>
        <v>247.2938</v>
      </c>
      <c r="L45" s="19">
        <f t="shared" ref="L45" si="64">H45*$C$2</f>
        <v>260.91769999999997</v>
      </c>
      <c r="M45" s="19">
        <f t="shared" ref="M45" si="65">J45*$C$3</f>
        <v>8.878400000000001</v>
      </c>
      <c r="N45" s="16">
        <f t="shared" ref="N45" si="66">L45+M45</f>
        <v>269.79609999999997</v>
      </c>
    </row>
    <row r="46" spans="1:14" x14ac:dyDescent="0.25">
      <c r="A46" s="1">
        <v>42515</v>
      </c>
      <c r="B46">
        <v>4209786</v>
      </c>
      <c r="C46" t="s">
        <v>182</v>
      </c>
      <c r="D46" t="s">
        <v>183</v>
      </c>
      <c r="E46">
        <v>630.19399999999996</v>
      </c>
      <c r="F46"/>
      <c r="G46">
        <v>440.48099999999999</v>
      </c>
      <c r="H46"/>
      <c r="I46">
        <v>189.71299999999999</v>
      </c>
      <c r="J46"/>
      <c r="K46" s="4"/>
      <c r="L46" s="19"/>
      <c r="M46" s="19"/>
      <c r="N46" s="16"/>
    </row>
    <row r="47" spans="1:14" x14ac:dyDescent="0.25">
      <c r="A47" s="1">
        <v>42546</v>
      </c>
      <c r="B47">
        <v>4209786</v>
      </c>
      <c r="C47" t="s">
        <v>182</v>
      </c>
      <c r="D47" t="s">
        <v>183</v>
      </c>
      <c r="E47">
        <v>1237.9390000000001</v>
      </c>
      <c r="F47">
        <v>607.745</v>
      </c>
      <c r="G47">
        <v>934.57799999999997</v>
      </c>
      <c r="H47">
        <v>494.09699999999998</v>
      </c>
      <c r="I47">
        <v>303.36099999999999</v>
      </c>
      <c r="J47">
        <v>113.648</v>
      </c>
      <c r="K47" s="11">
        <f t="shared" si="51"/>
        <v>2759.1623</v>
      </c>
      <c r="L47" s="19">
        <f t="shared" ref="L47" si="67">H47*$C$2</f>
        <v>2603.8911899999998</v>
      </c>
      <c r="M47" s="19">
        <f t="shared" ref="M47" si="68">J47*$C$3</f>
        <v>203.42992000000001</v>
      </c>
      <c r="N47" s="16">
        <f t="shared" ref="N47" si="69">L47+M47</f>
        <v>2807.3211099999999</v>
      </c>
    </row>
    <row r="48" spans="1:14" x14ac:dyDescent="0.25">
      <c r="A48" s="1">
        <v>42515</v>
      </c>
      <c r="B48">
        <v>2156810</v>
      </c>
      <c r="C48" t="s">
        <v>52</v>
      </c>
      <c r="D48" t="s">
        <v>184</v>
      </c>
      <c r="E48">
        <v>6710.68</v>
      </c>
      <c r="F48"/>
      <c r="G48">
        <v>5014.3999999999996</v>
      </c>
      <c r="H48"/>
      <c r="I48">
        <v>1696.27</v>
      </c>
      <c r="J48"/>
      <c r="K48" s="4"/>
      <c r="L48" s="19"/>
      <c r="M48" s="19"/>
      <c r="N48" s="16"/>
    </row>
    <row r="49" spans="1:14" x14ac:dyDescent="0.25">
      <c r="A49" s="1">
        <v>42546</v>
      </c>
      <c r="B49">
        <v>2156810</v>
      </c>
      <c r="C49" t="s">
        <v>52</v>
      </c>
      <c r="D49" t="s">
        <v>184</v>
      </c>
      <c r="E49">
        <v>6875.52</v>
      </c>
      <c r="F49">
        <v>164.84</v>
      </c>
      <c r="G49">
        <v>5126.75</v>
      </c>
      <c r="H49">
        <v>112.349999999999</v>
      </c>
      <c r="I49">
        <v>1748.76</v>
      </c>
      <c r="J49">
        <v>52.49</v>
      </c>
      <c r="K49" s="11">
        <f t="shared" si="51"/>
        <v>748.37360000000001</v>
      </c>
      <c r="L49" s="19">
        <f t="shared" ref="L49" si="70">H49*$C$2</f>
        <v>592.0844999999947</v>
      </c>
      <c r="M49" s="19">
        <f t="shared" ref="M49" si="71">J49*$C$3</f>
        <v>93.957100000000011</v>
      </c>
      <c r="N49" s="16">
        <f t="shared" ref="N49" si="72">L49+M49</f>
        <v>686.04159999999467</v>
      </c>
    </row>
    <row r="50" spans="1:14" x14ac:dyDescent="0.25">
      <c r="A50" s="1">
        <v>42515</v>
      </c>
      <c r="B50">
        <v>5052501</v>
      </c>
      <c r="C50" t="s">
        <v>60</v>
      </c>
      <c r="D50" t="s">
        <v>185</v>
      </c>
      <c r="E50">
        <v>6208.51</v>
      </c>
      <c r="F50"/>
      <c r="G50">
        <v>4984.3599999999997</v>
      </c>
      <c r="H50"/>
      <c r="I50">
        <v>1224.1099999999999</v>
      </c>
      <c r="J50"/>
      <c r="K50" s="4"/>
      <c r="L50" s="19"/>
      <c r="M50" s="19"/>
      <c r="N50" s="16"/>
    </row>
    <row r="51" spans="1:14" x14ac:dyDescent="0.25">
      <c r="A51" s="1">
        <v>42546</v>
      </c>
      <c r="B51">
        <v>5052501</v>
      </c>
      <c r="C51" t="s">
        <v>60</v>
      </c>
      <c r="D51" t="s">
        <v>185</v>
      </c>
      <c r="E51">
        <v>6218.75</v>
      </c>
      <c r="F51">
        <v>10.239999999999799</v>
      </c>
      <c r="G51">
        <v>4989.41</v>
      </c>
      <c r="H51">
        <v>5.0500000000001801</v>
      </c>
      <c r="I51">
        <v>1229.3</v>
      </c>
      <c r="J51">
        <v>5.1899999999998299</v>
      </c>
      <c r="K51" s="11">
        <f t="shared" si="51"/>
        <v>46.489599999999093</v>
      </c>
      <c r="L51" s="19">
        <f t="shared" ref="L51" si="73">H51*$C$2</f>
        <v>26.613500000000947</v>
      </c>
      <c r="M51" s="19">
        <f t="shared" ref="M51" si="74">J51*$C$3</f>
        <v>9.2900999999996952</v>
      </c>
      <c r="N51" s="16">
        <f t="shared" ref="N51" si="75">L51+M51</f>
        <v>35.903600000000644</v>
      </c>
    </row>
    <row r="52" spans="1:14" x14ac:dyDescent="0.25">
      <c r="A52" s="1">
        <v>42515</v>
      </c>
      <c r="B52">
        <v>2048986</v>
      </c>
      <c r="C52" t="s">
        <v>40</v>
      </c>
      <c r="D52" t="s">
        <v>186</v>
      </c>
      <c r="E52">
        <v>2259.59</v>
      </c>
      <c r="F52"/>
      <c r="G52">
        <v>1952.28</v>
      </c>
      <c r="H52"/>
      <c r="I52">
        <v>307.3</v>
      </c>
      <c r="J52"/>
      <c r="K52" s="4"/>
      <c r="L52" s="19"/>
      <c r="M52" s="19"/>
      <c r="N52" s="16"/>
    </row>
    <row r="53" spans="1:14" x14ac:dyDescent="0.25">
      <c r="A53" s="1">
        <v>42546</v>
      </c>
      <c r="B53">
        <v>2048986</v>
      </c>
      <c r="C53" t="s">
        <v>40</v>
      </c>
      <c r="D53" t="s">
        <v>186</v>
      </c>
      <c r="E53">
        <v>2331.36</v>
      </c>
      <c r="F53">
        <v>71.77</v>
      </c>
      <c r="G53">
        <v>2009.17</v>
      </c>
      <c r="H53">
        <v>56.8900000000001</v>
      </c>
      <c r="I53">
        <v>322.19</v>
      </c>
      <c r="J53">
        <v>14.89</v>
      </c>
      <c r="K53" s="11">
        <f t="shared" si="51"/>
        <v>325.83580000000001</v>
      </c>
      <c r="L53" s="19">
        <f t="shared" ref="L53" si="76">H53*$C$2</f>
        <v>299.8103000000005</v>
      </c>
      <c r="M53" s="19">
        <f t="shared" ref="M53" si="77">J53*$C$3</f>
        <v>26.653100000000002</v>
      </c>
      <c r="N53" s="16">
        <f t="shared" ref="N53" si="78">L53+M53</f>
        <v>326.46340000000049</v>
      </c>
    </row>
    <row r="54" spans="1:14" x14ac:dyDescent="0.25">
      <c r="A54" s="1">
        <v>42515</v>
      </c>
      <c r="B54">
        <v>1961312</v>
      </c>
      <c r="C54" t="s">
        <v>16</v>
      </c>
      <c r="D54" t="s">
        <v>187</v>
      </c>
      <c r="E54">
        <v>1995.96</v>
      </c>
      <c r="F54"/>
      <c r="G54">
        <v>1454.22</v>
      </c>
      <c r="H54"/>
      <c r="I54">
        <v>354.39</v>
      </c>
      <c r="J54"/>
      <c r="K54" s="4"/>
      <c r="L54" s="19"/>
      <c r="M54" s="19"/>
      <c r="N54" s="16"/>
    </row>
    <row r="55" spans="1:14" x14ac:dyDescent="0.25">
      <c r="A55" s="1">
        <v>42546</v>
      </c>
      <c r="B55">
        <v>1961312</v>
      </c>
      <c r="C55" t="s">
        <v>16</v>
      </c>
      <c r="D55" t="s">
        <v>187</v>
      </c>
      <c r="E55">
        <v>2063.0700000000002</v>
      </c>
      <c r="F55">
        <v>67.110000000000099</v>
      </c>
      <c r="G55">
        <v>1508.86</v>
      </c>
      <c r="H55">
        <v>54.6400000000001</v>
      </c>
      <c r="I55">
        <v>366.87</v>
      </c>
      <c r="J55">
        <v>12.48</v>
      </c>
      <c r="K55" s="11">
        <f t="shared" si="51"/>
        <v>304.67940000000044</v>
      </c>
      <c r="L55" s="19">
        <f t="shared" ref="L55" si="79">H55*$C$2</f>
        <v>287.95280000000048</v>
      </c>
      <c r="M55" s="19">
        <f t="shared" ref="M55" si="80">J55*$C$3</f>
        <v>22.339200000000002</v>
      </c>
      <c r="N55" s="16">
        <f t="shared" ref="N55" si="81">L55+M55</f>
        <v>310.29200000000048</v>
      </c>
    </row>
    <row r="56" spans="1:14" x14ac:dyDescent="0.25">
      <c r="A56" s="1">
        <v>42515</v>
      </c>
      <c r="B56">
        <v>2047076</v>
      </c>
      <c r="C56" t="s">
        <v>47</v>
      </c>
      <c r="D56" t="s">
        <v>188</v>
      </c>
      <c r="E56">
        <v>1924.67</v>
      </c>
      <c r="F56"/>
      <c r="G56">
        <v>1623.79</v>
      </c>
      <c r="H56"/>
      <c r="I56">
        <v>300.87</v>
      </c>
      <c r="J56"/>
      <c r="K56" s="4"/>
      <c r="L56" s="19"/>
      <c r="M56" s="19"/>
      <c r="N56" s="16"/>
    </row>
    <row r="57" spans="1:14" x14ac:dyDescent="0.25">
      <c r="A57" s="1">
        <v>42546</v>
      </c>
      <c r="B57">
        <v>2047076</v>
      </c>
      <c r="C57" t="s">
        <v>47</v>
      </c>
      <c r="D57" t="s">
        <v>188</v>
      </c>
      <c r="E57">
        <v>2134.21</v>
      </c>
      <c r="F57">
        <v>209.54</v>
      </c>
      <c r="G57">
        <v>1788.26</v>
      </c>
      <c r="H57">
        <v>164.47</v>
      </c>
      <c r="I57">
        <v>345.94</v>
      </c>
      <c r="J57">
        <v>45.07</v>
      </c>
      <c r="K57" s="11">
        <f t="shared" si="51"/>
        <v>951.3116</v>
      </c>
      <c r="L57" s="19">
        <f t="shared" ref="L57" si="82">H57*$C$2</f>
        <v>866.75689999999997</v>
      </c>
      <c r="M57" s="19">
        <f t="shared" ref="M57" si="83">J57*$C$3</f>
        <v>80.675300000000007</v>
      </c>
      <c r="N57" s="16">
        <f t="shared" ref="N57" si="84">L57+M57</f>
        <v>947.43219999999997</v>
      </c>
    </row>
    <row r="58" spans="1:14" x14ac:dyDescent="0.25">
      <c r="A58" s="1">
        <v>42515</v>
      </c>
      <c r="B58">
        <v>2802041</v>
      </c>
      <c r="C58" t="s">
        <v>146</v>
      </c>
      <c r="D58" t="s">
        <v>306</v>
      </c>
      <c r="E58">
        <v>2.35</v>
      </c>
      <c r="F58"/>
      <c r="G58">
        <v>1.51</v>
      </c>
      <c r="H58"/>
      <c r="I58">
        <v>0.83</v>
      </c>
      <c r="J58"/>
      <c r="K58" s="4"/>
      <c r="L58" s="19"/>
      <c r="M58" s="19"/>
      <c r="N58" s="16"/>
    </row>
    <row r="59" spans="1:14" x14ac:dyDescent="0.25">
      <c r="A59" s="1">
        <v>42546</v>
      </c>
      <c r="B59">
        <v>2802041</v>
      </c>
      <c r="C59" t="s">
        <v>146</v>
      </c>
      <c r="D59" t="s">
        <v>306</v>
      </c>
      <c r="E59">
        <v>3.16</v>
      </c>
      <c r="F59">
        <v>0.81</v>
      </c>
      <c r="G59">
        <v>2.27</v>
      </c>
      <c r="H59">
        <v>0.76</v>
      </c>
      <c r="I59">
        <v>0.88</v>
      </c>
      <c r="J59">
        <v>4.9999999999999899E-2</v>
      </c>
      <c r="K59" s="11">
        <f t="shared" si="51"/>
        <v>3.6774000000000004</v>
      </c>
      <c r="L59" s="19">
        <f t="shared" ref="L59" si="85">H59*$C$2</f>
        <v>4.0051999999999994</v>
      </c>
      <c r="M59" s="19">
        <f t="shared" ref="M59" si="86">J59*$C$3</f>
        <v>8.9499999999999816E-2</v>
      </c>
      <c r="N59" s="16">
        <f t="shared" ref="N59" si="87">L59+M59</f>
        <v>4.0946999999999996</v>
      </c>
    </row>
    <row r="60" spans="1:14" x14ac:dyDescent="0.25">
      <c r="A60" s="1">
        <v>42515</v>
      </c>
      <c r="B60">
        <v>2137746</v>
      </c>
      <c r="C60" t="s">
        <v>51</v>
      </c>
      <c r="D60" t="s">
        <v>189</v>
      </c>
      <c r="E60">
        <v>1282.02</v>
      </c>
      <c r="F60"/>
      <c r="G60">
        <v>945.95</v>
      </c>
      <c r="H60"/>
      <c r="I60">
        <v>336.06</v>
      </c>
      <c r="J60"/>
      <c r="K60" s="4"/>
      <c r="L60" s="19"/>
      <c r="M60" s="19"/>
      <c r="N60" s="16"/>
    </row>
    <row r="61" spans="1:14" x14ac:dyDescent="0.25">
      <c r="A61" s="1">
        <v>42546</v>
      </c>
      <c r="B61">
        <v>2137746</v>
      </c>
      <c r="C61" t="s">
        <v>51</v>
      </c>
      <c r="D61" t="s">
        <v>189</v>
      </c>
      <c r="E61">
        <v>1308.25</v>
      </c>
      <c r="F61">
        <v>26.23</v>
      </c>
      <c r="G61">
        <v>971.79</v>
      </c>
      <c r="H61">
        <v>25.8399999999999</v>
      </c>
      <c r="I61">
        <v>336.45</v>
      </c>
      <c r="J61">
        <v>0.38999999999998602</v>
      </c>
      <c r="K61" s="11">
        <f t="shared" si="51"/>
        <v>119.08420000000001</v>
      </c>
      <c r="L61" s="19">
        <f t="shared" ref="L61" si="88">H61*$C$2</f>
        <v>136.17679999999947</v>
      </c>
      <c r="M61" s="19">
        <f t="shared" ref="M61" si="89">J61*$C$3</f>
        <v>0.69809999999997496</v>
      </c>
      <c r="N61" s="16">
        <f t="shared" ref="N61" si="90">L61+M61</f>
        <v>136.87489999999946</v>
      </c>
    </row>
    <row r="62" spans="1:14" x14ac:dyDescent="0.25">
      <c r="A62" s="1">
        <v>42515</v>
      </c>
      <c r="B62">
        <v>2045027</v>
      </c>
      <c r="C62" t="s">
        <v>19</v>
      </c>
      <c r="D62" t="s">
        <v>190</v>
      </c>
      <c r="E62">
        <v>1637.45</v>
      </c>
      <c r="F62"/>
      <c r="G62">
        <v>1225.79</v>
      </c>
      <c r="H62"/>
      <c r="I62">
        <v>411.66</v>
      </c>
      <c r="J62"/>
      <c r="K62" s="4"/>
      <c r="L62" s="19"/>
      <c r="M62" s="19"/>
      <c r="N62" s="16"/>
    </row>
    <row r="63" spans="1:14" x14ac:dyDescent="0.25">
      <c r="A63" s="1">
        <v>42546</v>
      </c>
      <c r="B63">
        <v>2045027</v>
      </c>
      <c r="C63" t="s">
        <v>19</v>
      </c>
      <c r="D63" t="s">
        <v>190</v>
      </c>
      <c r="E63">
        <v>1790.9</v>
      </c>
      <c r="F63">
        <v>153.44999999999999</v>
      </c>
      <c r="G63">
        <v>1316.64</v>
      </c>
      <c r="H63">
        <v>90.850000000000094</v>
      </c>
      <c r="I63">
        <v>474.25</v>
      </c>
      <c r="J63">
        <v>62.59</v>
      </c>
      <c r="K63" s="11">
        <f t="shared" si="51"/>
        <v>696.6629999999999</v>
      </c>
      <c r="L63" s="19">
        <f t="shared" ref="L63" si="91">H63*$C$2</f>
        <v>478.77950000000044</v>
      </c>
      <c r="M63" s="19">
        <f t="shared" ref="M63" si="92">J63*$C$3</f>
        <v>112.0361</v>
      </c>
      <c r="N63" s="16">
        <f t="shared" ref="N63" si="93">L63+M63</f>
        <v>590.81560000000047</v>
      </c>
    </row>
    <row r="64" spans="1:14" x14ac:dyDescent="0.25">
      <c r="A64" s="1">
        <v>42515</v>
      </c>
      <c r="B64">
        <v>2029761</v>
      </c>
      <c r="C64" t="s">
        <v>15</v>
      </c>
      <c r="D64" t="s">
        <v>191</v>
      </c>
      <c r="E64">
        <v>5919.27</v>
      </c>
      <c r="F64"/>
      <c r="G64">
        <v>4203.2700000000004</v>
      </c>
      <c r="H64"/>
      <c r="I64">
        <v>1715.99</v>
      </c>
      <c r="J64"/>
      <c r="K64" s="4"/>
      <c r="L64" s="19"/>
      <c r="M64" s="19"/>
      <c r="N64" s="16"/>
    </row>
    <row r="65" spans="1:14" x14ac:dyDescent="0.25">
      <c r="A65" s="1">
        <v>42546</v>
      </c>
      <c r="B65">
        <v>2029761</v>
      </c>
      <c r="C65" t="s">
        <v>15</v>
      </c>
      <c r="D65" t="s">
        <v>191</v>
      </c>
      <c r="E65">
        <v>6041.84</v>
      </c>
      <c r="F65">
        <v>122.57</v>
      </c>
      <c r="G65">
        <v>4299.8</v>
      </c>
      <c r="H65">
        <v>96.529999999999703</v>
      </c>
      <c r="I65">
        <v>1742.04</v>
      </c>
      <c r="J65">
        <v>26.05</v>
      </c>
      <c r="K65" s="11">
        <f t="shared" si="51"/>
        <v>556.46780000000001</v>
      </c>
      <c r="L65" s="19">
        <f t="shared" ref="L65" si="94">H65*$C$2</f>
        <v>508.71309999999841</v>
      </c>
      <c r="M65" s="19">
        <f t="shared" ref="M65" si="95">J65*$C$3</f>
        <v>46.6295</v>
      </c>
      <c r="N65" s="16">
        <f t="shared" ref="N65" si="96">L65+M65</f>
        <v>555.34259999999836</v>
      </c>
    </row>
    <row r="66" spans="1:14" x14ac:dyDescent="0.25">
      <c r="A66" s="1">
        <v>42515</v>
      </c>
      <c r="B66">
        <v>2047067</v>
      </c>
      <c r="C66" t="s">
        <v>42</v>
      </c>
      <c r="D66" t="s">
        <v>192</v>
      </c>
      <c r="E66">
        <v>619.82000000000005</v>
      </c>
      <c r="F66"/>
      <c r="G66">
        <v>415.49</v>
      </c>
      <c r="H66"/>
      <c r="I66">
        <v>204.32</v>
      </c>
      <c r="J66"/>
      <c r="K66" s="4"/>
      <c r="L66" s="19"/>
      <c r="M66" s="19"/>
      <c r="N66" s="16"/>
    </row>
    <row r="67" spans="1:14" x14ac:dyDescent="0.25">
      <c r="A67" s="1">
        <v>42546</v>
      </c>
      <c r="B67">
        <v>2047067</v>
      </c>
      <c r="C67" t="s">
        <v>42</v>
      </c>
      <c r="D67" t="s">
        <v>192</v>
      </c>
      <c r="E67">
        <v>640.98</v>
      </c>
      <c r="F67">
        <v>21.16</v>
      </c>
      <c r="G67">
        <v>432.34</v>
      </c>
      <c r="H67">
        <v>16.850000000000001</v>
      </c>
      <c r="I67">
        <v>208.63</v>
      </c>
      <c r="J67">
        <v>4.3099999999999996</v>
      </c>
      <c r="K67" s="11">
        <f t="shared" si="51"/>
        <v>96.066400000000002</v>
      </c>
      <c r="L67" s="19">
        <f t="shared" ref="L67" si="97">H67*$C$2</f>
        <v>88.799499999999995</v>
      </c>
      <c r="M67" s="19">
        <f t="shared" ref="M67" si="98">J67*$C$3</f>
        <v>7.7148999999999992</v>
      </c>
      <c r="N67" s="16">
        <f t="shared" ref="N67" si="99">L67+M67</f>
        <v>96.514399999999995</v>
      </c>
    </row>
    <row r="68" spans="1:14" x14ac:dyDescent="0.25">
      <c r="A68" s="1">
        <v>42515</v>
      </c>
      <c r="B68">
        <v>2791375</v>
      </c>
      <c r="C68" t="s">
        <v>132</v>
      </c>
      <c r="D68" t="s">
        <v>307</v>
      </c>
      <c r="E68">
        <v>70.459999999999994</v>
      </c>
      <c r="F68"/>
      <c r="G68">
        <v>60.62</v>
      </c>
      <c r="H68"/>
      <c r="I68">
        <v>9.83</v>
      </c>
      <c r="J68"/>
      <c r="K68" s="4"/>
      <c r="L68" s="19"/>
      <c r="M68" s="19"/>
      <c r="N68" s="16"/>
    </row>
    <row r="69" spans="1:14" x14ac:dyDescent="0.25">
      <c r="A69" s="1">
        <v>42546</v>
      </c>
      <c r="B69">
        <v>2791375</v>
      </c>
      <c r="C69" t="s">
        <v>132</v>
      </c>
      <c r="D69" t="s">
        <v>307</v>
      </c>
      <c r="E69">
        <v>74.2</v>
      </c>
      <c r="F69">
        <v>3.73999999999999</v>
      </c>
      <c r="G69">
        <v>64.36</v>
      </c>
      <c r="H69">
        <v>3.73999999999999</v>
      </c>
      <c r="I69">
        <v>9.84</v>
      </c>
      <c r="J69">
        <v>9.9999999999997903E-3</v>
      </c>
      <c r="K69" s="11">
        <f t="shared" si="51"/>
        <v>16.979599999999955</v>
      </c>
      <c r="L69" s="19">
        <f t="shared" ref="L69" si="100">H69*$C$2</f>
        <v>19.709799999999944</v>
      </c>
      <c r="M69" s="19">
        <f t="shared" ref="M69" si="101">J69*$C$3</f>
        <v>1.7899999999999625E-2</v>
      </c>
      <c r="N69" s="16">
        <f t="shared" ref="N69" si="102">L69+M69</f>
        <v>19.727699999999945</v>
      </c>
    </row>
    <row r="70" spans="1:14" x14ac:dyDescent="0.25">
      <c r="A70" s="1">
        <v>42515</v>
      </c>
      <c r="B70">
        <v>2323871</v>
      </c>
      <c r="C70" t="s">
        <v>104</v>
      </c>
      <c r="D70" t="s">
        <v>193</v>
      </c>
      <c r="E70">
        <v>6.27</v>
      </c>
      <c r="F70"/>
      <c r="G70">
        <v>6.06</v>
      </c>
      <c r="H70"/>
      <c r="I70">
        <v>0.21</v>
      </c>
      <c r="J70"/>
      <c r="K70" s="4"/>
      <c r="L70" s="19"/>
      <c r="M70" s="19"/>
      <c r="N70" s="16"/>
    </row>
    <row r="71" spans="1:14" x14ac:dyDescent="0.25">
      <c r="A71" s="1">
        <v>42546</v>
      </c>
      <c r="B71">
        <v>2323871</v>
      </c>
      <c r="C71" t="s">
        <v>104</v>
      </c>
      <c r="D71" t="s">
        <v>193</v>
      </c>
      <c r="E71">
        <v>6.27</v>
      </c>
      <c r="F71">
        <v>0</v>
      </c>
      <c r="G71">
        <v>6.06</v>
      </c>
      <c r="H71">
        <v>0</v>
      </c>
      <c r="I71">
        <v>0.21</v>
      </c>
      <c r="J71">
        <v>0</v>
      </c>
      <c r="K71" s="11">
        <f t="shared" si="51"/>
        <v>0</v>
      </c>
      <c r="L71" s="19">
        <f t="shared" ref="L71" si="103">H71*$C$2</f>
        <v>0</v>
      </c>
      <c r="M71" s="19">
        <f t="shared" ref="M71" si="104">J71*$C$3</f>
        <v>0</v>
      </c>
      <c r="N71" s="16">
        <f t="shared" ref="N71" si="105">L71+M71</f>
        <v>0</v>
      </c>
    </row>
    <row r="72" spans="1:14" x14ac:dyDescent="0.25">
      <c r="A72" s="1">
        <v>42515</v>
      </c>
      <c r="B72">
        <v>1985742</v>
      </c>
      <c r="C72" t="s">
        <v>73</v>
      </c>
      <c r="D72" t="s">
        <v>308</v>
      </c>
      <c r="E72">
        <v>3978.77</v>
      </c>
      <c r="F72"/>
      <c r="G72">
        <v>2563.6799999999998</v>
      </c>
      <c r="H72"/>
      <c r="I72">
        <v>1415.09</v>
      </c>
      <c r="J72"/>
      <c r="K72" s="4"/>
      <c r="L72" s="19"/>
      <c r="M72" s="19"/>
      <c r="N72" s="16"/>
    </row>
    <row r="73" spans="1:14" x14ac:dyDescent="0.25">
      <c r="A73" s="1">
        <v>42546</v>
      </c>
      <c r="B73">
        <v>1985742</v>
      </c>
      <c r="C73" t="s">
        <v>73</v>
      </c>
      <c r="D73" t="s">
        <v>308</v>
      </c>
      <c r="E73">
        <v>4061.28</v>
      </c>
      <c r="F73">
        <v>82.510000000000204</v>
      </c>
      <c r="G73">
        <v>2620.6</v>
      </c>
      <c r="H73">
        <v>56.920000000000101</v>
      </c>
      <c r="I73">
        <v>1440.68</v>
      </c>
      <c r="J73">
        <v>25.590000000000099</v>
      </c>
      <c r="K73" s="11">
        <f t="shared" si="51"/>
        <v>374.59540000000095</v>
      </c>
      <c r="L73" s="19">
        <f t="shared" ref="L73" si="106">H73*$C$2</f>
        <v>299.96840000000049</v>
      </c>
      <c r="M73" s="19">
        <f t="shared" ref="M73" si="107">J73*$C$3</f>
        <v>45.806100000000178</v>
      </c>
      <c r="N73" s="16">
        <f t="shared" ref="N73" si="108">L73+M73</f>
        <v>345.77450000000067</v>
      </c>
    </row>
    <row r="74" spans="1:14" x14ac:dyDescent="0.25">
      <c r="A74" s="1">
        <v>42515</v>
      </c>
      <c r="B74">
        <v>2072631</v>
      </c>
      <c r="C74" t="s">
        <v>41</v>
      </c>
      <c r="D74" t="s">
        <v>194</v>
      </c>
      <c r="E74">
        <v>2477.75</v>
      </c>
      <c r="F74"/>
      <c r="G74">
        <v>2169.34</v>
      </c>
      <c r="H74"/>
      <c r="I74">
        <v>308.39</v>
      </c>
      <c r="J74"/>
      <c r="K74" s="4"/>
      <c r="L74" s="19"/>
      <c r="M74" s="19"/>
      <c r="N74" s="16"/>
    </row>
    <row r="75" spans="1:14" x14ac:dyDescent="0.25">
      <c r="A75" s="1">
        <v>42546</v>
      </c>
      <c r="B75">
        <v>2072631</v>
      </c>
      <c r="C75" t="s">
        <v>41</v>
      </c>
      <c r="D75" t="s">
        <v>194</v>
      </c>
      <c r="E75">
        <v>2590.1</v>
      </c>
      <c r="F75">
        <v>112.35</v>
      </c>
      <c r="G75">
        <v>2266.02</v>
      </c>
      <c r="H75">
        <v>96.679999999999794</v>
      </c>
      <c r="I75">
        <v>324.07</v>
      </c>
      <c r="J75">
        <v>15.68</v>
      </c>
      <c r="K75" s="11">
        <f t="shared" si="51"/>
        <v>510.06899999999996</v>
      </c>
      <c r="L75" s="19">
        <f t="shared" ref="L75" si="109">H75*$C$2</f>
        <v>509.50359999999887</v>
      </c>
      <c r="M75" s="19">
        <f t="shared" ref="M75" si="110">J75*$C$3</f>
        <v>28.0672</v>
      </c>
      <c r="N75" s="16">
        <f t="shared" ref="N75" si="111">L75+M75</f>
        <v>537.57079999999883</v>
      </c>
    </row>
    <row r="76" spans="1:14" x14ac:dyDescent="0.25">
      <c r="A76" s="1">
        <v>42515</v>
      </c>
      <c r="B76">
        <v>2047059</v>
      </c>
      <c r="C76" t="s">
        <v>18</v>
      </c>
      <c r="D76" t="s">
        <v>195</v>
      </c>
      <c r="E76">
        <v>6554.1</v>
      </c>
      <c r="F76"/>
      <c r="G76">
        <v>5593.58</v>
      </c>
      <c r="H76"/>
      <c r="I76">
        <v>960.51</v>
      </c>
      <c r="J76"/>
      <c r="K76" s="4"/>
      <c r="L76" s="19"/>
      <c r="M76" s="19"/>
      <c r="N76" s="16"/>
    </row>
    <row r="77" spans="1:14" x14ac:dyDescent="0.25">
      <c r="A77" s="1">
        <v>42546</v>
      </c>
      <c r="B77">
        <v>2047059</v>
      </c>
      <c r="C77" t="s">
        <v>18</v>
      </c>
      <c r="D77" t="s">
        <v>195</v>
      </c>
      <c r="E77">
        <v>6996.44</v>
      </c>
      <c r="F77">
        <v>442.34</v>
      </c>
      <c r="G77">
        <v>5983.79</v>
      </c>
      <c r="H77">
        <v>390.21</v>
      </c>
      <c r="I77">
        <v>1012.64</v>
      </c>
      <c r="J77">
        <v>52.13</v>
      </c>
      <c r="K77" s="11">
        <f t="shared" si="51"/>
        <v>2008.2235999999998</v>
      </c>
      <c r="L77" s="19">
        <f t="shared" ref="L77" si="112">H77*$C$2</f>
        <v>2056.4066999999995</v>
      </c>
      <c r="M77" s="19">
        <f t="shared" ref="M77" si="113">J77*$C$3</f>
        <v>93.312700000000007</v>
      </c>
      <c r="N77" s="16">
        <f t="shared" ref="N77" si="114">L77+M77</f>
        <v>2149.7193999999995</v>
      </c>
    </row>
    <row r="78" spans="1:14" x14ac:dyDescent="0.25">
      <c r="A78" s="1">
        <v>42515</v>
      </c>
      <c r="B78">
        <v>2358523</v>
      </c>
      <c r="C78" t="s">
        <v>119</v>
      </c>
      <c r="D78" t="s">
        <v>196</v>
      </c>
      <c r="E78">
        <v>4424.58</v>
      </c>
      <c r="F78"/>
      <c r="G78">
        <v>3149.78</v>
      </c>
      <c r="H78"/>
      <c r="I78">
        <v>1274.8</v>
      </c>
      <c r="J78"/>
      <c r="K78" s="4"/>
      <c r="L78" s="19"/>
      <c r="M78" s="19"/>
      <c r="N78" s="16"/>
    </row>
    <row r="79" spans="1:14" x14ac:dyDescent="0.25">
      <c r="A79" s="1">
        <v>42546</v>
      </c>
      <c r="B79">
        <v>2358523</v>
      </c>
      <c r="C79" t="s">
        <v>119</v>
      </c>
      <c r="D79" t="s">
        <v>196</v>
      </c>
      <c r="E79">
        <v>4646.18</v>
      </c>
      <c r="F79">
        <v>221.6</v>
      </c>
      <c r="G79">
        <v>3305.55</v>
      </c>
      <c r="H79">
        <v>155.77000000000001</v>
      </c>
      <c r="I79">
        <v>1340.62</v>
      </c>
      <c r="J79">
        <v>65.820000000000206</v>
      </c>
      <c r="K79" s="11">
        <f t="shared" si="51"/>
        <v>1006.064</v>
      </c>
      <c r="L79" s="19">
        <f t="shared" ref="L79" si="115">H79*$C$2</f>
        <v>820.90790000000004</v>
      </c>
      <c r="M79" s="19">
        <f t="shared" ref="M79" si="116">J79*$C$3</f>
        <v>117.81780000000037</v>
      </c>
      <c r="N79" s="16">
        <f t="shared" ref="N79" si="117">L79+M79</f>
        <v>938.72570000000042</v>
      </c>
    </row>
    <row r="80" spans="1:14" x14ac:dyDescent="0.25">
      <c r="A80" s="1">
        <v>42515</v>
      </c>
      <c r="B80">
        <v>2048989</v>
      </c>
      <c r="C80" t="s">
        <v>46</v>
      </c>
      <c r="D80" t="s">
        <v>197</v>
      </c>
      <c r="E80">
        <v>342</v>
      </c>
      <c r="F80"/>
      <c r="G80">
        <v>257.55</v>
      </c>
      <c r="H80"/>
      <c r="I80">
        <v>84.44</v>
      </c>
      <c r="J80"/>
      <c r="K80" s="4"/>
      <c r="L80" s="19"/>
      <c r="M80" s="19"/>
      <c r="N80" s="16"/>
    </row>
    <row r="81" spans="1:14" x14ac:dyDescent="0.25">
      <c r="A81" s="1">
        <v>42546</v>
      </c>
      <c r="B81">
        <v>2048989</v>
      </c>
      <c r="C81" t="s">
        <v>46</v>
      </c>
      <c r="D81" t="s">
        <v>197</v>
      </c>
      <c r="E81">
        <v>396.38</v>
      </c>
      <c r="F81">
        <v>54.38</v>
      </c>
      <c r="G81">
        <v>299.35000000000002</v>
      </c>
      <c r="H81">
        <v>41.8</v>
      </c>
      <c r="I81">
        <v>97.02</v>
      </c>
      <c r="J81">
        <v>12.58</v>
      </c>
      <c r="K81" s="11">
        <f t="shared" si="51"/>
        <v>246.88520000000003</v>
      </c>
      <c r="L81" s="19">
        <f t="shared" ref="L81" si="118">H81*$C$2</f>
        <v>220.28599999999997</v>
      </c>
      <c r="M81" s="19">
        <f t="shared" ref="M81" si="119">J81*$C$3</f>
        <v>22.5182</v>
      </c>
      <c r="N81" s="16">
        <f t="shared" ref="N81" si="120">L81+M81</f>
        <v>242.80419999999998</v>
      </c>
    </row>
    <row r="82" spans="1:14" x14ac:dyDescent="0.25">
      <c r="A82" s="1">
        <v>42515</v>
      </c>
      <c r="B82">
        <v>2071038</v>
      </c>
      <c r="C82" t="s">
        <v>45</v>
      </c>
      <c r="D82" t="s">
        <v>198</v>
      </c>
      <c r="E82">
        <v>161.82</v>
      </c>
      <c r="F82"/>
      <c r="G82">
        <v>128.75</v>
      </c>
      <c r="H82"/>
      <c r="I82">
        <v>33.049999999999997</v>
      </c>
      <c r="J82"/>
      <c r="K82" s="4"/>
      <c r="L82" s="19"/>
      <c r="M82" s="19"/>
      <c r="N82" s="16"/>
    </row>
    <row r="83" spans="1:14" x14ac:dyDescent="0.25">
      <c r="A83" s="1">
        <v>42546</v>
      </c>
      <c r="B83">
        <v>2071038</v>
      </c>
      <c r="C83" t="s">
        <v>45</v>
      </c>
      <c r="D83" t="s">
        <v>198</v>
      </c>
      <c r="E83">
        <v>161.88</v>
      </c>
      <c r="F83">
        <v>6.0000000000002301E-2</v>
      </c>
      <c r="G83">
        <v>128.80000000000001</v>
      </c>
      <c r="H83">
        <v>5.0000000000011403E-2</v>
      </c>
      <c r="I83">
        <v>33.07</v>
      </c>
      <c r="J83">
        <v>2.0000000000003099E-2</v>
      </c>
      <c r="K83" s="11">
        <f t="shared" si="51"/>
        <v>0.27240000000001047</v>
      </c>
      <c r="L83" s="19">
        <f t="shared" ref="L83" si="121">H83*$C$2</f>
        <v>0.26350000000006008</v>
      </c>
      <c r="M83" s="19">
        <f t="shared" ref="M83" si="122">J83*$C$3</f>
        <v>3.580000000000555E-2</v>
      </c>
      <c r="N83" s="16">
        <f t="shared" ref="N83" si="123">L83+M83</f>
        <v>0.29930000000006562</v>
      </c>
    </row>
    <row r="84" spans="1:14" x14ac:dyDescent="0.25">
      <c r="A84" s="1">
        <v>42515</v>
      </c>
      <c r="B84">
        <v>2774303</v>
      </c>
      <c r="C84" t="s">
        <v>144</v>
      </c>
      <c r="D84" t="s">
        <v>199</v>
      </c>
      <c r="E84">
        <v>3753.71</v>
      </c>
      <c r="F84"/>
      <c r="G84">
        <v>2503</v>
      </c>
      <c r="H84"/>
      <c r="I84">
        <v>1250.71</v>
      </c>
      <c r="J84"/>
      <c r="K84" s="4"/>
      <c r="L84" s="19"/>
      <c r="M84" s="19"/>
      <c r="N84" s="16"/>
    </row>
    <row r="85" spans="1:14" x14ac:dyDescent="0.25">
      <c r="A85" s="1">
        <v>42546</v>
      </c>
      <c r="B85">
        <v>2774303</v>
      </c>
      <c r="C85" t="s">
        <v>144</v>
      </c>
      <c r="D85" t="s">
        <v>199</v>
      </c>
      <c r="E85">
        <v>3879.47</v>
      </c>
      <c r="F85">
        <v>125.76</v>
      </c>
      <c r="G85">
        <v>2592.7399999999998</v>
      </c>
      <c r="H85">
        <v>89.740000000000194</v>
      </c>
      <c r="I85">
        <v>1286.72</v>
      </c>
      <c r="J85">
        <v>36.01</v>
      </c>
      <c r="K85" s="11">
        <f t="shared" si="51"/>
        <v>570.95040000000006</v>
      </c>
      <c r="L85" s="19">
        <f t="shared" ref="L85" si="124">H85*$C$2</f>
        <v>472.92980000000097</v>
      </c>
      <c r="M85" s="19">
        <f t="shared" ref="M85" si="125">J85*$C$3</f>
        <v>64.457899999999995</v>
      </c>
      <c r="N85" s="16">
        <f t="shared" ref="N85" si="126">L85+M85</f>
        <v>537.3877000000009</v>
      </c>
    </row>
    <row r="86" spans="1:14" x14ac:dyDescent="0.25">
      <c r="A86" s="1">
        <v>42515</v>
      </c>
      <c r="B86">
        <v>2388219</v>
      </c>
      <c r="C86" t="s">
        <v>120</v>
      </c>
      <c r="D86" t="s">
        <v>121</v>
      </c>
      <c r="E86">
        <v>4302.05</v>
      </c>
      <c r="F86"/>
      <c r="G86">
        <v>3572.34</v>
      </c>
      <c r="H86"/>
      <c r="I86">
        <v>729.7</v>
      </c>
      <c r="J86"/>
      <c r="K86" s="4"/>
      <c r="L86" s="19"/>
      <c r="M86" s="19"/>
      <c r="N86" s="16"/>
    </row>
    <row r="87" spans="1:14" x14ac:dyDescent="0.25">
      <c r="A87" s="1">
        <v>42546</v>
      </c>
      <c r="B87">
        <v>2388219</v>
      </c>
      <c r="C87" t="s">
        <v>120</v>
      </c>
      <c r="D87" t="s">
        <v>121</v>
      </c>
      <c r="E87">
        <v>4560.6499999999996</v>
      </c>
      <c r="F87">
        <v>258.60000000000002</v>
      </c>
      <c r="G87">
        <v>3755.69</v>
      </c>
      <c r="H87">
        <v>183.35</v>
      </c>
      <c r="I87">
        <v>804.95</v>
      </c>
      <c r="J87">
        <v>75.25</v>
      </c>
      <c r="K87" s="11">
        <f t="shared" si="51"/>
        <v>1174.0440000000001</v>
      </c>
      <c r="L87" s="19">
        <f t="shared" ref="L87" si="127">H87*$C$2</f>
        <v>966.25449999999989</v>
      </c>
      <c r="M87" s="19">
        <f t="shared" ref="M87" si="128">J87*$C$3</f>
        <v>134.69749999999999</v>
      </c>
      <c r="N87" s="16">
        <f t="shared" ref="N87" si="129">L87+M87</f>
        <v>1100.9519999999998</v>
      </c>
    </row>
    <row r="88" spans="1:14" x14ac:dyDescent="0.25">
      <c r="A88" s="1">
        <v>42515</v>
      </c>
      <c r="B88">
        <v>2048993</v>
      </c>
      <c r="C88" t="s">
        <v>49</v>
      </c>
      <c r="D88" t="s">
        <v>200</v>
      </c>
      <c r="E88">
        <v>1554.96</v>
      </c>
      <c r="F88"/>
      <c r="G88">
        <v>1250.8</v>
      </c>
      <c r="H88"/>
      <c r="I88">
        <v>304.14999999999998</v>
      </c>
      <c r="J88"/>
      <c r="K88" s="4"/>
      <c r="L88" s="19"/>
      <c r="M88" s="19"/>
      <c r="N88" s="16"/>
    </row>
    <row r="89" spans="1:14" x14ac:dyDescent="0.25">
      <c r="A89" s="1">
        <v>42546</v>
      </c>
      <c r="B89">
        <v>2048993</v>
      </c>
      <c r="C89" t="s">
        <v>49</v>
      </c>
      <c r="D89" t="s">
        <v>200</v>
      </c>
      <c r="E89">
        <v>1597.69</v>
      </c>
      <c r="F89">
        <v>42.73</v>
      </c>
      <c r="G89">
        <v>1282.23</v>
      </c>
      <c r="H89">
        <v>31.430000000000099</v>
      </c>
      <c r="I89">
        <v>315.45999999999998</v>
      </c>
      <c r="J89">
        <v>11.309999999999899</v>
      </c>
      <c r="K89" s="11">
        <f t="shared" si="51"/>
        <v>193.99419999999998</v>
      </c>
      <c r="L89" s="19">
        <f t="shared" ref="L89" si="130">H89*$C$2</f>
        <v>165.63610000000051</v>
      </c>
      <c r="M89" s="19">
        <f t="shared" ref="M89" si="131">J89*$C$3</f>
        <v>20.24489999999982</v>
      </c>
      <c r="N89" s="16">
        <f t="shared" ref="N89" si="132">L89+M89</f>
        <v>185.88100000000034</v>
      </c>
    </row>
    <row r="90" spans="1:14" x14ac:dyDescent="0.25">
      <c r="A90" s="1">
        <v>42515</v>
      </c>
      <c r="B90">
        <v>2156784</v>
      </c>
      <c r="C90" t="s">
        <v>50</v>
      </c>
      <c r="D90" t="s">
        <v>201</v>
      </c>
      <c r="E90">
        <v>2252.13</v>
      </c>
      <c r="F90"/>
      <c r="G90">
        <v>2011.77</v>
      </c>
      <c r="H90"/>
      <c r="I90">
        <v>240.35</v>
      </c>
      <c r="J90"/>
      <c r="K90" s="4"/>
      <c r="L90" s="19"/>
      <c r="M90" s="19"/>
      <c r="N90" s="16"/>
    </row>
    <row r="91" spans="1:14" x14ac:dyDescent="0.25">
      <c r="A91" s="1">
        <v>42546</v>
      </c>
      <c r="B91">
        <v>2156784</v>
      </c>
      <c r="C91" t="s">
        <v>50</v>
      </c>
      <c r="D91" t="s">
        <v>201</v>
      </c>
      <c r="E91">
        <v>2373.1999999999998</v>
      </c>
      <c r="F91">
        <v>121.07</v>
      </c>
      <c r="G91">
        <v>2111.2600000000002</v>
      </c>
      <c r="H91">
        <v>99.490000000000194</v>
      </c>
      <c r="I91">
        <v>261.93</v>
      </c>
      <c r="J91">
        <v>21.58</v>
      </c>
      <c r="K91" s="11">
        <f t="shared" si="51"/>
        <v>549.65779999999995</v>
      </c>
      <c r="L91" s="19">
        <f t="shared" ref="L91" si="133">H91*$C$2</f>
        <v>524.31230000000096</v>
      </c>
      <c r="M91" s="19">
        <f t="shared" ref="M91" si="134">J91*$C$3</f>
        <v>38.6282</v>
      </c>
      <c r="N91" s="16">
        <f t="shared" ref="N91" si="135">L91+M91</f>
        <v>562.94050000000095</v>
      </c>
    </row>
    <row r="92" spans="1:14" x14ac:dyDescent="0.25">
      <c r="A92" s="1">
        <v>42515</v>
      </c>
      <c r="B92">
        <v>1401965</v>
      </c>
      <c r="C92" t="s">
        <v>118</v>
      </c>
      <c r="D92" t="s">
        <v>202</v>
      </c>
      <c r="E92">
        <v>2604.4409999999998</v>
      </c>
      <c r="F92"/>
      <c r="G92">
        <v>823.57500000000005</v>
      </c>
      <c r="H92"/>
      <c r="I92">
        <v>122.438</v>
      </c>
      <c r="J92"/>
      <c r="K92" s="4"/>
      <c r="L92" s="19"/>
      <c r="M92" s="19"/>
      <c r="N92" s="16"/>
    </row>
    <row r="93" spans="1:14" x14ac:dyDescent="0.25">
      <c r="A93" s="1">
        <v>42546</v>
      </c>
      <c r="B93">
        <v>1401965</v>
      </c>
      <c r="C93" t="s">
        <v>118</v>
      </c>
      <c r="D93" t="s">
        <v>202</v>
      </c>
      <c r="E93">
        <v>2978.2</v>
      </c>
      <c r="F93">
        <v>373.75900000000001</v>
      </c>
      <c r="G93">
        <v>1110.2750000000001</v>
      </c>
      <c r="H93">
        <v>286.7</v>
      </c>
      <c r="I93">
        <v>209.49700000000001</v>
      </c>
      <c r="J93">
        <v>87.058999999999997</v>
      </c>
      <c r="K93" s="11">
        <f t="shared" si="51"/>
        <v>1696.8658600000001</v>
      </c>
      <c r="L93" s="19">
        <f t="shared" ref="L93" si="136">H93*$C$2</f>
        <v>1510.9089999999999</v>
      </c>
      <c r="M93" s="19">
        <f t="shared" ref="M93" si="137">J93*$C$3</f>
        <v>155.83561</v>
      </c>
      <c r="N93" s="16">
        <f t="shared" ref="N93" si="138">L93+M93</f>
        <v>1666.74461</v>
      </c>
    </row>
    <row r="94" spans="1:14" x14ac:dyDescent="0.25">
      <c r="A94" s="1">
        <v>42515</v>
      </c>
      <c r="B94">
        <v>2330369</v>
      </c>
      <c r="C94" t="s">
        <v>122</v>
      </c>
      <c r="D94" t="s">
        <v>123</v>
      </c>
      <c r="E94">
        <v>2230.2800000000002</v>
      </c>
      <c r="F94"/>
      <c r="G94">
        <v>1832.65</v>
      </c>
      <c r="H94"/>
      <c r="I94">
        <v>397.62</v>
      </c>
      <c r="J94"/>
      <c r="K94" s="4"/>
      <c r="L94" s="19"/>
      <c r="M94" s="19"/>
      <c r="N94" s="16"/>
    </row>
    <row r="95" spans="1:14" x14ac:dyDescent="0.25">
      <c r="A95" s="1">
        <v>42546</v>
      </c>
      <c r="B95">
        <v>2330369</v>
      </c>
      <c r="C95" t="s">
        <v>122</v>
      </c>
      <c r="D95" t="s">
        <v>123</v>
      </c>
      <c r="E95">
        <v>2349.7600000000002</v>
      </c>
      <c r="F95">
        <v>119.48</v>
      </c>
      <c r="G95">
        <v>1926.18</v>
      </c>
      <c r="H95">
        <v>93.53</v>
      </c>
      <c r="I95">
        <v>423.58</v>
      </c>
      <c r="J95">
        <v>25.96</v>
      </c>
      <c r="K95" s="11">
        <f t="shared" si="51"/>
        <v>542.43920000000003</v>
      </c>
      <c r="L95" s="19">
        <f t="shared" ref="L95" si="139">H95*$C$2</f>
        <v>492.90309999999994</v>
      </c>
      <c r="M95" s="19">
        <f t="shared" ref="M95" si="140">J95*$C$3</f>
        <v>46.468400000000003</v>
      </c>
      <c r="N95" s="16">
        <f t="shared" ref="N95" si="141">L95+M95</f>
        <v>539.37149999999997</v>
      </c>
    </row>
    <row r="96" spans="1:14" x14ac:dyDescent="0.25">
      <c r="A96" s="1">
        <v>42515</v>
      </c>
      <c r="B96">
        <v>2583999</v>
      </c>
      <c r="C96" t="s">
        <v>145</v>
      </c>
      <c r="D96" t="s">
        <v>203</v>
      </c>
      <c r="E96">
        <v>1535.4</v>
      </c>
      <c r="F96"/>
      <c r="G96">
        <v>893.47</v>
      </c>
      <c r="H96"/>
      <c r="I96">
        <v>641.91999999999996</v>
      </c>
      <c r="J96"/>
      <c r="K96" s="4"/>
      <c r="L96" s="19"/>
      <c r="M96" s="19"/>
      <c r="N96" s="16"/>
    </row>
    <row r="97" spans="1:14" x14ac:dyDescent="0.25">
      <c r="A97" s="1">
        <v>42546</v>
      </c>
      <c r="B97">
        <v>2583999</v>
      </c>
      <c r="C97" t="s">
        <v>145</v>
      </c>
      <c r="D97" t="s">
        <v>203</v>
      </c>
      <c r="E97">
        <v>1674.19</v>
      </c>
      <c r="F97">
        <v>138.79</v>
      </c>
      <c r="G97">
        <v>981.96</v>
      </c>
      <c r="H97">
        <v>88.49</v>
      </c>
      <c r="I97">
        <v>692.23</v>
      </c>
      <c r="J97">
        <v>50.310000000000102</v>
      </c>
      <c r="K97" s="11">
        <f t="shared" si="51"/>
        <v>630.10659999999996</v>
      </c>
      <c r="L97" s="19">
        <f t="shared" ref="L97" si="142">H97*$C$2</f>
        <v>466.34229999999991</v>
      </c>
      <c r="M97" s="19">
        <f t="shared" ref="M97" si="143">J97*$C$3</f>
        <v>90.054900000000188</v>
      </c>
      <c r="N97" s="16">
        <f t="shared" ref="N97" si="144">L97+M97</f>
        <v>556.39720000000011</v>
      </c>
    </row>
    <row r="98" spans="1:14" x14ac:dyDescent="0.25">
      <c r="A98" s="1">
        <v>42515</v>
      </c>
      <c r="B98">
        <v>2344215</v>
      </c>
      <c r="C98" t="s">
        <v>116</v>
      </c>
      <c r="D98" t="s">
        <v>117</v>
      </c>
      <c r="E98">
        <v>1605.88</v>
      </c>
      <c r="F98"/>
      <c r="G98">
        <v>1408.72</v>
      </c>
      <c r="H98"/>
      <c r="I98">
        <v>197.15</v>
      </c>
      <c r="J98"/>
      <c r="K98" s="4"/>
      <c r="L98" s="19"/>
      <c r="M98" s="19"/>
      <c r="N98" s="16"/>
    </row>
    <row r="99" spans="1:14" x14ac:dyDescent="0.25">
      <c r="A99" s="1">
        <v>42546</v>
      </c>
      <c r="B99">
        <v>2344215</v>
      </c>
      <c r="C99" t="s">
        <v>116</v>
      </c>
      <c r="D99" t="s">
        <v>117</v>
      </c>
      <c r="E99">
        <v>1605.88</v>
      </c>
      <c r="F99">
        <v>0</v>
      </c>
      <c r="G99">
        <v>1408.72</v>
      </c>
      <c r="H99">
        <v>0</v>
      </c>
      <c r="I99">
        <v>197.15</v>
      </c>
      <c r="J99">
        <v>0</v>
      </c>
      <c r="K99" s="11">
        <f t="shared" si="51"/>
        <v>0</v>
      </c>
      <c r="L99" s="19">
        <f t="shared" ref="L99" si="145">H99*$C$2</f>
        <v>0</v>
      </c>
      <c r="M99" s="19">
        <f t="shared" ref="M99" si="146">J99*$C$3</f>
        <v>0</v>
      </c>
      <c r="N99" s="16">
        <f t="shared" ref="N99" si="147">L99+M99</f>
        <v>0</v>
      </c>
    </row>
    <row r="100" spans="1:14" x14ac:dyDescent="0.25">
      <c r="A100" s="1">
        <v>42515</v>
      </c>
      <c r="B100">
        <v>1960950</v>
      </c>
      <c r="C100" t="s">
        <v>57</v>
      </c>
      <c r="D100" t="s">
        <v>204</v>
      </c>
      <c r="E100">
        <v>800.6</v>
      </c>
      <c r="F100"/>
      <c r="G100">
        <v>668.25</v>
      </c>
      <c r="H100"/>
      <c r="I100">
        <v>132.35</v>
      </c>
      <c r="J100"/>
      <c r="K100" s="4"/>
      <c r="L100" s="19"/>
      <c r="M100" s="19"/>
      <c r="N100" s="16"/>
    </row>
    <row r="101" spans="1:14" x14ac:dyDescent="0.25">
      <c r="A101" s="1">
        <v>42546</v>
      </c>
      <c r="B101">
        <v>1960950</v>
      </c>
      <c r="C101" t="s">
        <v>57</v>
      </c>
      <c r="D101" t="s">
        <v>204</v>
      </c>
      <c r="E101">
        <v>833.19</v>
      </c>
      <c r="F101">
        <v>32.590000000000003</v>
      </c>
      <c r="G101">
        <v>692.89</v>
      </c>
      <c r="H101">
        <v>24.64</v>
      </c>
      <c r="I101">
        <v>140.29</v>
      </c>
      <c r="J101">
        <v>7.94</v>
      </c>
      <c r="K101" s="11">
        <f t="shared" ref="K101:K163" si="148">F101*$C$5</f>
        <v>147.95860000000002</v>
      </c>
      <c r="L101" s="19">
        <f t="shared" ref="L101" si="149">H101*$C$2</f>
        <v>129.8528</v>
      </c>
      <c r="M101" s="19">
        <f t="shared" ref="M101" si="150">J101*$C$3</f>
        <v>14.2126</v>
      </c>
      <c r="N101" s="16">
        <f t="shared" ref="N101" si="151">L101+M101</f>
        <v>144.06540000000001</v>
      </c>
    </row>
    <row r="102" spans="1:14" x14ac:dyDescent="0.25">
      <c r="A102" s="1">
        <v>42515</v>
      </c>
      <c r="B102">
        <v>2822663</v>
      </c>
      <c r="C102" t="s">
        <v>143</v>
      </c>
      <c r="D102" t="s">
        <v>205</v>
      </c>
      <c r="E102">
        <v>10.49</v>
      </c>
      <c r="F102"/>
      <c r="G102">
        <v>9.08</v>
      </c>
      <c r="H102"/>
      <c r="I102">
        <v>1.4</v>
      </c>
      <c r="J102"/>
      <c r="K102" s="4"/>
      <c r="L102" s="19"/>
      <c r="M102" s="19"/>
      <c r="N102" s="16"/>
    </row>
    <row r="103" spans="1:14" x14ac:dyDescent="0.25">
      <c r="A103" s="1">
        <v>42546</v>
      </c>
      <c r="B103">
        <v>2822663</v>
      </c>
      <c r="C103" t="s">
        <v>143</v>
      </c>
      <c r="D103" t="s">
        <v>205</v>
      </c>
      <c r="E103">
        <v>12.87</v>
      </c>
      <c r="F103">
        <v>2.38</v>
      </c>
      <c r="G103">
        <v>11</v>
      </c>
      <c r="H103">
        <v>1.92</v>
      </c>
      <c r="I103">
        <v>1.86</v>
      </c>
      <c r="J103">
        <v>0.46</v>
      </c>
      <c r="K103" s="11">
        <f t="shared" si="148"/>
        <v>10.805199999999999</v>
      </c>
      <c r="L103" s="19">
        <f t="shared" ref="L103" si="152">H103*$C$2</f>
        <v>10.118399999999999</v>
      </c>
      <c r="M103" s="19">
        <f t="shared" ref="M103" si="153">J103*$C$3</f>
        <v>0.82340000000000002</v>
      </c>
      <c r="N103" s="16">
        <f t="shared" ref="N103" si="154">L103+M103</f>
        <v>10.941799999999999</v>
      </c>
    </row>
    <row r="104" spans="1:14" x14ac:dyDescent="0.25">
      <c r="A104" s="1">
        <v>42515</v>
      </c>
      <c r="B104">
        <v>2050444</v>
      </c>
      <c r="C104" t="s">
        <v>43</v>
      </c>
      <c r="D104" t="s">
        <v>206</v>
      </c>
      <c r="E104">
        <v>2324.1799999999998</v>
      </c>
      <c r="F104"/>
      <c r="G104">
        <v>2107.0100000000002</v>
      </c>
      <c r="H104"/>
      <c r="I104">
        <v>217.17</v>
      </c>
      <c r="J104"/>
      <c r="K104" s="4"/>
      <c r="L104" s="19"/>
      <c r="M104" s="19"/>
      <c r="N104" s="16"/>
    </row>
    <row r="105" spans="1:14" x14ac:dyDescent="0.25">
      <c r="A105" s="1">
        <v>42546</v>
      </c>
      <c r="B105">
        <v>2050444</v>
      </c>
      <c r="C105" t="s">
        <v>43</v>
      </c>
      <c r="D105" t="s">
        <v>206</v>
      </c>
      <c r="E105">
        <v>2419.81</v>
      </c>
      <c r="F105">
        <v>95.630000000000095</v>
      </c>
      <c r="G105">
        <v>2191.77</v>
      </c>
      <c r="H105">
        <v>84.759999999999806</v>
      </c>
      <c r="I105">
        <v>228.03</v>
      </c>
      <c r="J105">
        <v>10.86</v>
      </c>
      <c r="K105" s="11">
        <f t="shared" si="148"/>
        <v>434.16020000000043</v>
      </c>
      <c r="L105" s="19">
        <f t="shared" ref="L105" si="155">H105*$C$2</f>
        <v>446.68519999999893</v>
      </c>
      <c r="M105" s="19">
        <f t="shared" ref="M105" si="156">J105*$C$3</f>
        <v>19.439399999999999</v>
      </c>
      <c r="N105" s="16">
        <f t="shared" ref="N105" si="157">L105+M105</f>
        <v>466.12459999999891</v>
      </c>
    </row>
    <row r="106" spans="1:14" x14ac:dyDescent="0.25">
      <c r="A106" s="1">
        <v>42515</v>
      </c>
      <c r="B106">
        <v>2159452</v>
      </c>
      <c r="C106" t="s">
        <v>75</v>
      </c>
      <c r="D106" t="s">
        <v>207</v>
      </c>
      <c r="E106">
        <v>2146.33</v>
      </c>
      <c r="F106"/>
      <c r="G106">
        <v>1531.7</v>
      </c>
      <c r="H106"/>
      <c r="I106">
        <v>614.62</v>
      </c>
      <c r="J106"/>
      <c r="K106" s="4"/>
      <c r="L106" s="19"/>
      <c r="M106" s="19"/>
      <c r="N106" s="16"/>
    </row>
    <row r="107" spans="1:14" x14ac:dyDescent="0.25">
      <c r="A107" s="1">
        <v>42546</v>
      </c>
      <c r="B107">
        <v>2159452</v>
      </c>
      <c r="C107" t="s">
        <v>75</v>
      </c>
      <c r="D107" t="s">
        <v>207</v>
      </c>
      <c r="E107">
        <v>2315.7199999999998</v>
      </c>
      <c r="F107">
        <v>169.39</v>
      </c>
      <c r="G107">
        <v>1651.23</v>
      </c>
      <c r="H107">
        <v>119.53</v>
      </c>
      <c r="I107">
        <v>664.48</v>
      </c>
      <c r="J107">
        <v>49.86</v>
      </c>
      <c r="K107" s="11">
        <f t="shared" si="148"/>
        <v>769.03059999999994</v>
      </c>
      <c r="L107" s="19">
        <f t="shared" ref="L107" si="158">H107*$C$2</f>
        <v>629.92309999999998</v>
      </c>
      <c r="M107" s="19">
        <f t="shared" ref="M107" si="159">J107*$C$3</f>
        <v>89.249399999999994</v>
      </c>
      <c r="N107" s="16">
        <f t="shared" ref="N107" si="160">L107+M107</f>
        <v>719.17250000000001</v>
      </c>
    </row>
    <row r="108" spans="1:14" x14ac:dyDescent="0.25">
      <c r="A108" s="1">
        <v>42515</v>
      </c>
      <c r="B108">
        <v>2768731</v>
      </c>
      <c r="C108" t="s">
        <v>314</v>
      </c>
      <c r="D108" t="s">
        <v>315</v>
      </c>
      <c r="E108">
        <v>1.52</v>
      </c>
      <c r="F108"/>
      <c r="G108">
        <v>1.52</v>
      </c>
      <c r="H108"/>
      <c r="I108">
        <v>0</v>
      </c>
      <c r="J108"/>
      <c r="K108" s="4"/>
      <c r="L108" s="19"/>
      <c r="M108" s="19"/>
      <c r="N108" s="16"/>
    </row>
    <row r="109" spans="1:14" x14ac:dyDescent="0.25">
      <c r="A109" s="1">
        <v>42546</v>
      </c>
      <c r="B109">
        <v>2768731</v>
      </c>
      <c r="C109" t="s">
        <v>314</v>
      </c>
      <c r="D109" t="s">
        <v>315</v>
      </c>
      <c r="E109">
        <v>1.52</v>
      </c>
      <c r="F109">
        <v>0</v>
      </c>
      <c r="G109">
        <v>1.52</v>
      </c>
      <c r="H109">
        <v>0</v>
      </c>
      <c r="I109">
        <v>0</v>
      </c>
      <c r="J109">
        <v>0</v>
      </c>
      <c r="K109" s="11">
        <f t="shared" si="148"/>
        <v>0</v>
      </c>
      <c r="L109" s="19">
        <f t="shared" ref="L109" si="161">H109*$C$2</f>
        <v>0</v>
      </c>
      <c r="M109" s="19">
        <f t="shared" ref="M109" si="162">J109*$C$3</f>
        <v>0</v>
      </c>
      <c r="N109" s="16">
        <f t="shared" ref="N109" si="163">L109+M109</f>
        <v>0</v>
      </c>
    </row>
    <row r="110" spans="1:14" x14ac:dyDescent="0.25">
      <c r="A110" s="1">
        <v>42515</v>
      </c>
      <c r="B110">
        <v>2047092</v>
      </c>
      <c r="C110" t="s">
        <v>48</v>
      </c>
      <c r="D110" t="s">
        <v>208</v>
      </c>
      <c r="E110">
        <v>395.8</v>
      </c>
      <c r="F110"/>
      <c r="G110">
        <v>291.32</v>
      </c>
      <c r="H110"/>
      <c r="I110">
        <v>104.47</v>
      </c>
      <c r="J110"/>
      <c r="K110" s="4"/>
      <c r="L110" s="19"/>
      <c r="M110" s="19"/>
      <c r="N110" s="16"/>
    </row>
    <row r="111" spans="1:14" x14ac:dyDescent="0.25">
      <c r="A111" s="1">
        <v>42546</v>
      </c>
      <c r="B111">
        <v>2047092</v>
      </c>
      <c r="C111" t="s">
        <v>48</v>
      </c>
      <c r="D111" t="s">
        <v>208</v>
      </c>
      <c r="E111">
        <v>407.47</v>
      </c>
      <c r="F111">
        <v>11.67</v>
      </c>
      <c r="G111">
        <v>300.66000000000003</v>
      </c>
      <c r="H111">
        <v>9.3400000000000301</v>
      </c>
      <c r="I111">
        <v>106.8</v>
      </c>
      <c r="J111">
        <v>2.33</v>
      </c>
      <c r="K111" s="11">
        <f t="shared" si="148"/>
        <v>52.9818</v>
      </c>
      <c r="L111" s="19">
        <f t="shared" ref="L111" si="164">H111*$C$2</f>
        <v>49.221800000000151</v>
      </c>
      <c r="M111" s="19">
        <f t="shared" ref="M111" si="165">J111*$C$3</f>
        <v>4.1707000000000001</v>
      </c>
      <c r="N111" s="16">
        <f t="shared" ref="N111" si="166">L111+M111</f>
        <v>53.392500000000155</v>
      </c>
    </row>
    <row r="112" spans="1:14" x14ac:dyDescent="0.25">
      <c r="A112" s="1">
        <v>42515</v>
      </c>
      <c r="B112">
        <v>5080125</v>
      </c>
      <c r="C112" t="s">
        <v>82</v>
      </c>
      <c r="D112" t="s">
        <v>209</v>
      </c>
      <c r="E112">
        <v>1448.64</v>
      </c>
      <c r="F112"/>
      <c r="G112">
        <v>733.88</v>
      </c>
      <c r="H112"/>
      <c r="I112">
        <v>714.76</v>
      </c>
      <c r="J112"/>
      <c r="K112" s="4"/>
      <c r="L112" s="19"/>
      <c r="M112" s="19"/>
      <c r="N112" s="16"/>
    </row>
    <row r="113" spans="1:14" x14ac:dyDescent="0.25">
      <c r="A113" s="1">
        <v>42546</v>
      </c>
      <c r="B113">
        <v>5080125</v>
      </c>
      <c r="C113" t="s">
        <v>82</v>
      </c>
      <c r="D113" t="s">
        <v>209</v>
      </c>
      <c r="E113">
        <v>1526.05</v>
      </c>
      <c r="F113">
        <v>77.409999999999897</v>
      </c>
      <c r="G113">
        <v>767.22</v>
      </c>
      <c r="H113">
        <v>33.340000000000003</v>
      </c>
      <c r="I113">
        <v>758.82</v>
      </c>
      <c r="J113">
        <v>44.060000000000102</v>
      </c>
      <c r="K113" s="11">
        <f t="shared" si="148"/>
        <v>351.44139999999953</v>
      </c>
      <c r="L113" s="19">
        <f t="shared" ref="L113" si="167">H113*$C$2</f>
        <v>175.70179999999999</v>
      </c>
      <c r="M113" s="19">
        <f t="shared" ref="M113" si="168">J113*$C$3</f>
        <v>78.867400000000188</v>
      </c>
      <c r="N113" s="16">
        <f t="shared" ref="N113" si="169">L113+M113</f>
        <v>254.56920000000019</v>
      </c>
    </row>
    <row r="114" spans="1:14" x14ac:dyDescent="0.25">
      <c r="A114" s="1">
        <v>42515</v>
      </c>
      <c r="B114">
        <v>2806490</v>
      </c>
      <c r="C114" t="s">
        <v>316</v>
      </c>
      <c r="D114" t="s">
        <v>317</v>
      </c>
      <c r="E114">
        <v>1099.21</v>
      </c>
      <c r="F114"/>
      <c r="G114">
        <v>600.63</v>
      </c>
      <c r="H114"/>
      <c r="I114">
        <v>498.58</v>
      </c>
      <c r="J114"/>
      <c r="K114" s="4"/>
      <c r="L114" s="19"/>
      <c r="M114" s="19"/>
      <c r="N114" s="16"/>
    </row>
    <row r="115" spans="1:14" x14ac:dyDescent="0.25">
      <c r="A115" s="1">
        <v>42546</v>
      </c>
      <c r="B115">
        <v>2806490</v>
      </c>
      <c r="C115" t="s">
        <v>316</v>
      </c>
      <c r="D115" t="s">
        <v>317</v>
      </c>
      <c r="E115">
        <v>1261.22</v>
      </c>
      <c r="F115">
        <v>162.01</v>
      </c>
      <c r="G115">
        <v>715.05</v>
      </c>
      <c r="H115">
        <v>114.42</v>
      </c>
      <c r="I115">
        <v>546.16</v>
      </c>
      <c r="J115">
        <v>47.58</v>
      </c>
      <c r="K115" s="11">
        <f t="shared" si="148"/>
        <v>735.52539999999999</v>
      </c>
      <c r="L115" s="19">
        <f t="shared" ref="L115" si="170">H115*$C$2</f>
        <v>602.99339999999995</v>
      </c>
      <c r="M115" s="19">
        <f t="shared" ref="M115" si="171">J115*$C$3</f>
        <v>85.168199999999999</v>
      </c>
      <c r="N115" s="16">
        <f t="shared" ref="N115" si="172">L115+M115</f>
        <v>688.16159999999991</v>
      </c>
    </row>
    <row r="116" spans="1:14" x14ac:dyDescent="0.25">
      <c r="A116" s="1">
        <v>42515</v>
      </c>
      <c r="B116">
        <v>2330385</v>
      </c>
      <c r="C116" t="s">
        <v>101</v>
      </c>
      <c r="D116" t="s">
        <v>300</v>
      </c>
      <c r="E116">
        <v>799.28</v>
      </c>
      <c r="F116"/>
      <c r="G116">
        <v>595.74</v>
      </c>
      <c r="H116"/>
      <c r="I116">
        <v>203.53</v>
      </c>
      <c r="J116"/>
      <c r="K116" s="4"/>
      <c r="L116" s="19"/>
      <c r="M116" s="19"/>
      <c r="N116" s="16"/>
    </row>
    <row r="117" spans="1:14" x14ac:dyDescent="0.25">
      <c r="A117" s="1">
        <v>42546</v>
      </c>
      <c r="B117">
        <v>2330385</v>
      </c>
      <c r="C117" t="s">
        <v>101</v>
      </c>
      <c r="D117" t="s">
        <v>300</v>
      </c>
      <c r="E117">
        <v>842.54</v>
      </c>
      <c r="F117">
        <v>43.26</v>
      </c>
      <c r="G117">
        <v>626.45000000000005</v>
      </c>
      <c r="H117">
        <v>30.71</v>
      </c>
      <c r="I117">
        <v>216.08</v>
      </c>
      <c r="J117">
        <v>12.55</v>
      </c>
      <c r="K117" s="11">
        <f t="shared" si="148"/>
        <v>196.40039999999999</v>
      </c>
      <c r="L117" s="19">
        <f t="shared" ref="L117" si="173">H117*$C$2</f>
        <v>161.8417</v>
      </c>
      <c r="M117" s="19">
        <f t="shared" ref="M117" si="174">J117*$C$3</f>
        <v>22.464500000000001</v>
      </c>
      <c r="N117" s="16">
        <f t="shared" ref="N117" si="175">L117+M117</f>
        <v>184.30619999999999</v>
      </c>
    </row>
    <row r="118" spans="1:14" x14ac:dyDescent="0.25">
      <c r="A118" s="1">
        <v>42515</v>
      </c>
      <c r="B118">
        <v>2586093</v>
      </c>
      <c r="C118" t="s">
        <v>131</v>
      </c>
      <c r="D118" t="s">
        <v>210</v>
      </c>
      <c r="E118">
        <v>1202.99</v>
      </c>
      <c r="F118"/>
      <c r="G118">
        <v>832.18</v>
      </c>
      <c r="H118"/>
      <c r="I118">
        <v>370.81</v>
      </c>
      <c r="J118"/>
      <c r="K118" s="4"/>
      <c r="L118" s="19"/>
      <c r="M118" s="19"/>
      <c r="N118" s="16"/>
    </row>
    <row r="119" spans="1:14" x14ac:dyDescent="0.25">
      <c r="A119" s="1">
        <v>42546</v>
      </c>
      <c r="B119">
        <v>2586093</v>
      </c>
      <c r="C119" t="s">
        <v>131</v>
      </c>
      <c r="D119" t="s">
        <v>210</v>
      </c>
      <c r="E119">
        <v>1264.21</v>
      </c>
      <c r="F119">
        <v>61.22</v>
      </c>
      <c r="G119">
        <v>871.19</v>
      </c>
      <c r="H119">
        <v>39.01</v>
      </c>
      <c r="I119">
        <v>393.01</v>
      </c>
      <c r="J119">
        <v>22.2</v>
      </c>
      <c r="K119" s="11">
        <f t="shared" si="148"/>
        <v>277.93880000000001</v>
      </c>
      <c r="L119" s="19">
        <f t="shared" ref="L119" si="176">H119*$C$2</f>
        <v>205.58269999999996</v>
      </c>
      <c r="M119" s="19">
        <f t="shared" ref="M119" si="177">J119*$C$3</f>
        <v>39.738</v>
      </c>
      <c r="N119" s="16">
        <f t="shared" ref="N119" si="178">L119+M119</f>
        <v>245.32069999999996</v>
      </c>
    </row>
    <row r="120" spans="1:14" x14ac:dyDescent="0.25">
      <c r="A120" s="1">
        <v>42515</v>
      </c>
      <c r="B120">
        <v>2148943</v>
      </c>
      <c r="C120" t="s">
        <v>53</v>
      </c>
      <c r="D120" t="s">
        <v>211</v>
      </c>
      <c r="E120">
        <v>838.33</v>
      </c>
      <c r="F120"/>
      <c r="G120">
        <v>504.77</v>
      </c>
      <c r="H120"/>
      <c r="I120">
        <v>333.55</v>
      </c>
      <c r="J120"/>
      <c r="K120" s="4"/>
      <c r="L120" s="19"/>
      <c r="M120" s="19"/>
      <c r="N120" s="16"/>
    </row>
    <row r="121" spans="1:14" x14ac:dyDescent="0.25">
      <c r="A121" s="1">
        <v>42546</v>
      </c>
      <c r="B121">
        <v>2148943</v>
      </c>
      <c r="C121" t="s">
        <v>53</v>
      </c>
      <c r="D121" t="s">
        <v>211</v>
      </c>
      <c r="E121">
        <v>863.64</v>
      </c>
      <c r="F121">
        <v>25.309999999999899</v>
      </c>
      <c r="G121">
        <v>524.11</v>
      </c>
      <c r="H121">
        <v>19.34</v>
      </c>
      <c r="I121">
        <v>339.53</v>
      </c>
      <c r="J121">
        <v>5.98000000000002</v>
      </c>
      <c r="K121" s="11">
        <f t="shared" si="148"/>
        <v>114.90739999999954</v>
      </c>
      <c r="L121" s="19">
        <f t="shared" ref="L121" si="179">H121*$C$2</f>
        <v>101.92179999999999</v>
      </c>
      <c r="M121" s="19">
        <f t="shared" ref="M121" si="180">J121*$C$3</f>
        <v>10.704200000000036</v>
      </c>
      <c r="N121" s="16">
        <f t="shared" ref="N121" si="181">L121+M121</f>
        <v>112.62600000000003</v>
      </c>
    </row>
    <row r="122" spans="1:14" x14ac:dyDescent="0.25">
      <c r="A122" s="1">
        <v>42515</v>
      </c>
      <c r="B122">
        <v>2047071</v>
      </c>
      <c r="C122" t="s">
        <v>8</v>
      </c>
      <c r="D122" t="s">
        <v>212</v>
      </c>
      <c r="E122">
        <v>5748.88</v>
      </c>
      <c r="F122"/>
      <c r="G122">
        <v>3657.8</v>
      </c>
      <c r="H122"/>
      <c r="I122">
        <v>2091.08</v>
      </c>
      <c r="J122"/>
      <c r="K122" s="4"/>
      <c r="L122" s="19"/>
      <c r="M122" s="19"/>
      <c r="N122" s="16"/>
    </row>
    <row r="123" spans="1:14" x14ac:dyDescent="0.25">
      <c r="A123" s="1">
        <v>42546</v>
      </c>
      <c r="B123">
        <v>2047071</v>
      </c>
      <c r="C123" t="s">
        <v>8</v>
      </c>
      <c r="D123" t="s">
        <v>212</v>
      </c>
      <c r="E123">
        <v>6132.16</v>
      </c>
      <c r="F123">
        <v>383.28</v>
      </c>
      <c r="G123">
        <v>3841.29</v>
      </c>
      <c r="H123">
        <v>183.49</v>
      </c>
      <c r="I123">
        <v>2290.86</v>
      </c>
      <c r="J123">
        <v>199.78</v>
      </c>
      <c r="K123" s="11">
        <f t="shared" si="148"/>
        <v>1740.0911999999998</v>
      </c>
      <c r="L123" s="19">
        <f t="shared" ref="L123" si="182">H123*$C$2</f>
        <v>966.9923</v>
      </c>
      <c r="M123" s="19">
        <f t="shared" ref="M123" si="183">J123*$C$3</f>
        <v>357.6062</v>
      </c>
      <c r="N123" s="16">
        <f t="shared" ref="N123" si="184">L123+M123</f>
        <v>1324.5985000000001</v>
      </c>
    </row>
    <row r="124" spans="1:14" x14ac:dyDescent="0.25">
      <c r="A124" s="1">
        <v>42515</v>
      </c>
      <c r="B124">
        <v>2137694</v>
      </c>
      <c r="C124" t="s">
        <v>32</v>
      </c>
      <c r="D124" t="s">
        <v>213</v>
      </c>
      <c r="E124">
        <v>3360.24</v>
      </c>
      <c r="F124"/>
      <c r="G124">
        <v>2569.98</v>
      </c>
      <c r="H124"/>
      <c r="I124">
        <v>790.26</v>
      </c>
      <c r="J124"/>
      <c r="K124" s="4"/>
      <c r="L124" s="19"/>
      <c r="M124" s="19"/>
      <c r="N124" s="16"/>
    </row>
    <row r="125" spans="1:14" x14ac:dyDescent="0.25">
      <c r="A125" s="1">
        <v>42546</v>
      </c>
      <c r="B125">
        <v>2137694</v>
      </c>
      <c r="C125" t="s">
        <v>32</v>
      </c>
      <c r="D125" t="s">
        <v>213</v>
      </c>
      <c r="E125">
        <v>3421.87</v>
      </c>
      <c r="F125">
        <v>61.629999999999697</v>
      </c>
      <c r="G125">
        <v>2606.9499999999998</v>
      </c>
      <c r="H125">
        <v>36.970000000000297</v>
      </c>
      <c r="I125">
        <v>814.92</v>
      </c>
      <c r="J125">
        <v>24.6600000000001</v>
      </c>
      <c r="K125" s="11">
        <f t="shared" si="148"/>
        <v>279.80019999999865</v>
      </c>
      <c r="L125" s="19">
        <f t="shared" ref="L125" si="185">H125*$C$2</f>
        <v>194.83190000000155</v>
      </c>
      <c r="M125" s="19">
        <f t="shared" ref="M125" si="186">J125*$C$3</f>
        <v>44.141400000000182</v>
      </c>
      <c r="N125" s="16">
        <f t="shared" ref="N125" si="187">L125+M125</f>
        <v>238.97330000000173</v>
      </c>
    </row>
    <row r="126" spans="1:14" x14ac:dyDescent="0.25">
      <c r="A126" s="1">
        <v>42515</v>
      </c>
      <c r="B126">
        <v>2747605</v>
      </c>
      <c r="C126" t="s">
        <v>318</v>
      </c>
      <c r="D126" t="s">
        <v>319</v>
      </c>
      <c r="E126">
        <v>0.7</v>
      </c>
      <c r="F126"/>
      <c r="G126">
        <v>0.7</v>
      </c>
      <c r="H126"/>
      <c r="I126">
        <v>0</v>
      </c>
      <c r="J126"/>
      <c r="K126" s="4"/>
      <c r="L126" s="19"/>
      <c r="M126" s="19"/>
      <c r="N126" s="16"/>
    </row>
    <row r="127" spans="1:14" x14ac:dyDescent="0.25">
      <c r="A127" s="1">
        <v>42546</v>
      </c>
      <c r="B127">
        <v>2747605</v>
      </c>
      <c r="C127" t="s">
        <v>318</v>
      </c>
      <c r="D127" t="s">
        <v>319</v>
      </c>
      <c r="E127">
        <v>0.7</v>
      </c>
      <c r="F127">
        <v>0</v>
      </c>
      <c r="G127">
        <v>0.7</v>
      </c>
      <c r="H127">
        <v>0</v>
      </c>
      <c r="I127">
        <v>0</v>
      </c>
      <c r="J127">
        <v>0</v>
      </c>
      <c r="K127" s="11">
        <f t="shared" si="148"/>
        <v>0</v>
      </c>
      <c r="L127" s="19">
        <f t="shared" ref="L127" si="188">H127*$C$2</f>
        <v>0</v>
      </c>
      <c r="M127" s="19">
        <f t="shared" ref="M127" si="189">J127*$C$3</f>
        <v>0</v>
      </c>
      <c r="N127" s="16">
        <f t="shared" ref="N127" si="190">L127+M127</f>
        <v>0</v>
      </c>
    </row>
    <row r="128" spans="1:14" x14ac:dyDescent="0.25">
      <c r="A128" s="1">
        <v>42515</v>
      </c>
      <c r="B128">
        <v>2047068</v>
      </c>
      <c r="C128" t="s">
        <v>31</v>
      </c>
      <c r="D128" t="s">
        <v>214</v>
      </c>
      <c r="E128">
        <v>3369.23</v>
      </c>
      <c r="F128"/>
      <c r="G128">
        <v>2230.36</v>
      </c>
      <c r="H128"/>
      <c r="I128">
        <v>1138.8499999999999</v>
      </c>
      <c r="J128"/>
      <c r="K128" s="4"/>
      <c r="L128" s="19"/>
      <c r="M128" s="19"/>
      <c r="N128" s="16"/>
    </row>
    <row r="129" spans="1:14" x14ac:dyDescent="0.25">
      <c r="A129" s="1">
        <v>42546</v>
      </c>
      <c r="B129">
        <v>2047068</v>
      </c>
      <c r="C129" t="s">
        <v>31</v>
      </c>
      <c r="D129" t="s">
        <v>214</v>
      </c>
      <c r="E129">
        <v>3451.72</v>
      </c>
      <c r="F129">
        <v>82.490000000000194</v>
      </c>
      <c r="G129">
        <v>2298.4699999999998</v>
      </c>
      <c r="H129">
        <v>68.110000000000099</v>
      </c>
      <c r="I129">
        <v>1153.24</v>
      </c>
      <c r="J129">
        <v>14.389999999999899</v>
      </c>
      <c r="K129" s="11">
        <f t="shared" si="148"/>
        <v>374.50460000000089</v>
      </c>
      <c r="L129" s="19">
        <f t="shared" ref="L129" si="191">H129*$C$2</f>
        <v>358.93970000000047</v>
      </c>
      <c r="M129" s="19">
        <f t="shared" ref="M129" si="192">J129*$C$3</f>
        <v>25.758099999999821</v>
      </c>
      <c r="N129" s="16">
        <f t="shared" ref="N129" si="193">L129+M129</f>
        <v>384.69780000000031</v>
      </c>
    </row>
    <row r="130" spans="1:14" x14ac:dyDescent="0.25">
      <c r="A130" s="1">
        <v>42515</v>
      </c>
      <c r="B130">
        <v>2049471</v>
      </c>
      <c r="C130" t="s">
        <v>24</v>
      </c>
      <c r="D130" t="s">
        <v>215</v>
      </c>
      <c r="E130">
        <v>4769.47</v>
      </c>
      <c r="F130"/>
      <c r="G130">
        <v>3605.27</v>
      </c>
      <c r="H130"/>
      <c r="I130">
        <v>1164.19</v>
      </c>
      <c r="J130"/>
      <c r="K130" s="4"/>
      <c r="L130" s="19"/>
      <c r="M130" s="19"/>
      <c r="N130" s="16"/>
    </row>
    <row r="131" spans="1:14" x14ac:dyDescent="0.25">
      <c r="A131" s="1">
        <v>42546</v>
      </c>
      <c r="B131">
        <v>2049471</v>
      </c>
      <c r="C131" t="s">
        <v>24</v>
      </c>
      <c r="D131" t="s">
        <v>215</v>
      </c>
      <c r="E131">
        <v>5114.34</v>
      </c>
      <c r="F131">
        <v>344.87</v>
      </c>
      <c r="G131">
        <v>3877.26</v>
      </c>
      <c r="H131">
        <v>271.99</v>
      </c>
      <c r="I131">
        <v>1237.07</v>
      </c>
      <c r="J131">
        <v>72.879999999999896</v>
      </c>
      <c r="K131" s="11">
        <f t="shared" si="148"/>
        <v>1565.7098000000001</v>
      </c>
      <c r="L131" s="19">
        <f t="shared" ref="L131" si="194">H131*$C$2</f>
        <v>1433.3872999999999</v>
      </c>
      <c r="M131" s="19">
        <f t="shared" ref="M131" si="195">J131*$C$3</f>
        <v>130.45519999999982</v>
      </c>
      <c r="N131" s="16">
        <f t="shared" ref="N131" si="196">L131+M131</f>
        <v>1563.8424999999997</v>
      </c>
    </row>
    <row r="132" spans="1:14" x14ac:dyDescent="0.25">
      <c r="A132" s="1">
        <v>42515</v>
      </c>
      <c r="B132">
        <v>2169909</v>
      </c>
      <c r="C132" t="s">
        <v>78</v>
      </c>
      <c r="D132" t="s">
        <v>216</v>
      </c>
      <c r="E132">
        <v>2689.76</v>
      </c>
      <c r="F132"/>
      <c r="G132">
        <v>2201.6</v>
      </c>
      <c r="H132"/>
      <c r="I132">
        <v>488.16</v>
      </c>
      <c r="J132"/>
      <c r="K132" s="4"/>
      <c r="L132" s="19"/>
      <c r="M132" s="19"/>
      <c r="N132" s="16"/>
    </row>
    <row r="133" spans="1:14" x14ac:dyDescent="0.25">
      <c r="A133" s="1">
        <v>42546</v>
      </c>
      <c r="B133">
        <v>2169909</v>
      </c>
      <c r="C133" t="s">
        <v>78</v>
      </c>
      <c r="D133" t="s">
        <v>216</v>
      </c>
      <c r="E133">
        <v>2741.43</v>
      </c>
      <c r="F133">
        <v>51.669999999999597</v>
      </c>
      <c r="G133">
        <v>2240.79</v>
      </c>
      <c r="H133">
        <v>39.190000000000097</v>
      </c>
      <c r="I133">
        <v>500.64</v>
      </c>
      <c r="J133">
        <v>12.48</v>
      </c>
      <c r="K133" s="11">
        <f t="shared" si="148"/>
        <v>234.58179999999817</v>
      </c>
      <c r="L133" s="19">
        <f t="shared" ref="L133" si="197">H133*$C$2</f>
        <v>206.5313000000005</v>
      </c>
      <c r="M133" s="19">
        <f t="shared" ref="M133" si="198">J133*$C$3</f>
        <v>22.339200000000002</v>
      </c>
      <c r="N133" s="16">
        <f t="shared" ref="N133" si="199">L133+M133</f>
        <v>228.8705000000005</v>
      </c>
    </row>
    <row r="134" spans="1:14" x14ac:dyDescent="0.25">
      <c r="A134" s="1">
        <v>42515</v>
      </c>
      <c r="B134">
        <v>2754841</v>
      </c>
      <c r="C134" t="s">
        <v>320</v>
      </c>
      <c r="D134" t="s">
        <v>321</v>
      </c>
      <c r="E134">
        <v>430.83</v>
      </c>
      <c r="F134"/>
      <c r="G134">
        <v>256.41000000000003</v>
      </c>
      <c r="H134"/>
      <c r="I134">
        <v>174.42</v>
      </c>
      <c r="J134"/>
      <c r="K134" s="4"/>
      <c r="L134" s="19"/>
      <c r="M134" s="19"/>
      <c r="N134" s="16"/>
    </row>
    <row r="135" spans="1:14" x14ac:dyDescent="0.25">
      <c r="A135" s="1">
        <v>42546</v>
      </c>
      <c r="B135">
        <v>2754841</v>
      </c>
      <c r="C135" t="s">
        <v>320</v>
      </c>
      <c r="D135" t="s">
        <v>321</v>
      </c>
      <c r="E135">
        <v>740.25</v>
      </c>
      <c r="F135">
        <v>309.42</v>
      </c>
      <c r="G135">
        <v>426.96</v>
      </c>
      <c r="H135">
        <v>170.55</v>
      </c>
      <c r="I135">
        <v>313.29000000000002</v>
      </c>
      <c r="J135">
        <v>138.87</v>
      </c>
      <c r="K135" s="11">
        <f t="shared" si="148"/>
        <v>1404.7668000000001</v>
      </c>
      <c r="L135" s="19">
        <f t="shared" ref="L135" si="200">H135*$C$2</f>
        <v>898.79849999999999</v>
      </c>
      <c r="M135" s="19">
        <f t="shared" ref="M135" si="201">J135*$C$3</f>
        <v>248.57730000000001</v>
      </c>
      <c r="N135" s="16">
        <f t="shared" ref="N135" si="202">L135+M135</f>
        <v>1147.3758</v>
      </c>
    </row>
    <row r="136" spans="1:14" x14ac:dyDescent="0.25">
      <c r="A136" s="1">
        <v>42515</v>
      </c>
      <c r="B136">
        <v>2137941</v>
      </c>
      <c r="C136" t="s">
        <v>23</v>
      </c>
      <c r="D136" t="s">
        <v>217</v>
      </c>
      <c r="E136">
        <v>42332.639999999999</v>
      </c>
      <c r="F136"/>
      <c r="G136">
        <v>29368.03</v>
      </c>
      <c r="H136"/>
      <c r="I136">
        <v>12964.6</v>
      </c>
      <c r="J136"/>
      <c r="K136" s="4"/>
      <c r="L136" s="19"/>
      <c r="M136" s="19"/>
      <c r="N136" s="16"/>
    </row>
    <row r="137" spans="1:14" x14ac:dyDescent="0.25">
      <c r="A137" s="1">
        <v>42546</v>
      </c>
      <c r="B137">
        <v>2137941</v>
      </c>
      <c r="C137" t="s">
        <v>23</v>
      </c>
      <c r="D137" t="s">
        <v>217</v>
      </c>
      <c r="E137">
        <v>42634.23</v>
      </c>
      <c r="F137">
        <v>301.59000000000401</v>
      </c>
      <c r="G137">
        <v>29608.959999999999</v>
      </c>
      <c r="H137">
        <v>240.93</v>
      </c>
      <c r="I137">
        <v>13025.26</v>
      </c>
      <c r="J137">
        <v>60.659999999999897</v>
      </c>
      <c r="K137" s="11">
        <f t="shared" si="148"/>
        <v>1369.2186000000181</v>
      </c>
      <c r="L137" s="19">
        <f t="shared" ref="L137" si="203">H137*$C$2</f>
        <v>1269.7011</v>
      </c>
      <c r="M137" s="19">
        <f t="shared" ref="M137" si="204">J137*$C$3</f>
        <v>108.58139999999982</v>
      </c>
      <c r="N137" s="16">
        <f t="shared" ref="N137" si="205">L137+M137</f>
        <v>1378.2824999999998</v>
      </c>
    </row>
    <row r="138" spans="1:14" x14ac:dyDescent="0.25">
      <c r="A138" s="1">
        <v>42515</v>
      </c>
      <c r="B138">
        <v>2163162</v>
      </c>
      <c r="C138" t="s">
        <v>80</v>
      </c>
      <c r="D138" t="s">
        <v>218</v>
      </c>
      <c r="E138">
        <v>3334.45</v>
      </c>
      <c r="F138"/>
      <c r="G138">
        <v>2819.32</v>
      </c>
      <c r="H138"/>
      <c r="I138">
        <v>515.12</v>
      </c>
      <c r="J138"/>
      <c r="K138" s="4"/>
      <c r="L138" s="19"/>
      <c r="M138" s="19"/>
      <c r="N138" s="16"/>
    </row>
    <row r="139" spans="1:14" x14ac:dyDescent="0.25">
      <c r="A139" s="1">
        <v>42546</v>
      </c>
      <c r="B139">
        <v>2163162</v>
      </c>
      <c r="C139" t="s">
        <v>80</v>
      </c>
      <c r="D139" t="s">
        <v>218</v>
      </c>
      <c r="E139">
        <v>3349.32</v>
      </c>
      <c r="F139">
        <v>14.8699999999999</v>
      </c>
      <c r="G139">
        <v>2828.91</v>
      </c>
      <c r="H139">
        <v>9.5899999999996908</v>
      </c>
      <c r="I139">
        <v>520.4</v>
      </c>
      <c r="J139">
        <v>5.2799999999999701</v>
      </c>
      <c r="K139" s="11">
        <f t="shared" si="148"/>
        <v>67.509799999999544</v>
      </c>
      <c r="L139" s="19">
        <f t="shared" ref="L139" si="206">H139*$C$2</f>
        <v>50.539299999998363</v>
      </c>
      <c r="M139" s="19">
        <f t="shared" ref="M139" si="207">J139*$C$3</f>
        <v>9.4511999999999468</v>
      </c>
      <c r="N139" s="16">
        <f t="shared" ref="N139" si="208">L139+M139</f>
        <v>59.990499999998306</v>
      </c>
    </row>
    <row r="140" spans="1:14" x14ac:dyDescent="0.25">
      <c r="A140" s="1">
        <v>42515</v>
      </c>
      <c r="B140">
        <v>2073224</v>
      </c>
      <c r="C140" t="s">
        <v>21</v>
      </c>
      <c r="D140" t="s">
        <v>219</v>
      </c>
      <c r="E140">
        <v>242.85</v>
      </c>
      <c r="F140"/>
      <c r="G140">
        <v>224.5</v>
      </c>
      <c r="H140"/>
      <c r="I140">
        <v>18.34</v>
      </c>
      <c r="J140"/>
      <c r="K140" s="4"/>
      <c r="L140" s="19"/>
      <c r="M140" s="19"/>
      <c r="N140" s="16"/>
    </row>
    <row r="141" spans="1:14" x14ac:dyDescent="0.25">
      <c r="A141" s="1">
        <v>42546</v>
      </c>
      <c r="B141">
        <v>2073224</v>
      </c>
      <c r="C141" t="s">
        <v>21</v>
      </c>
      <c r="D141" t="s">
        <v>219</v>
      </c>
      <c r="E141">
        <v>242.86</v>
      </c>
      <c r="F141">
        <v>1.0000000000019301E-2</v>
      </c>
      <c r="G141">
        <v>224.51</v>
      </c>
      <c r="H141">
        <v>9.9999999999909103E-3</v>
      </c>
      <c r="I141">
        <v>18.34</v>
      </c>
      <c r="J141">
        <v>0</v>
      </c>
      <c r="K141" s="11">
        <f t="shared" si="148"/>
        <v>4.5400000000087627E-2</v>
      </c>
      <c r="L141" s="19">
        <f t="shared" ref="L141" si="209">H141*$C$2</f>
        <v>5.2699999999952091E-2</v>
      </c>
      <c r="M141" s="19">
        <f t="shared" ref="M141" si="210">J141*$C$3</f>
        <v>0</v>
      </c>
      <c r="N141" s="16">
        <f t="shared" ref="N141" si="211">L141+M141</f>
        <v>5.2699999999952091E-2</v>
      </c>
    </row>
    <row r="142" spans="1:14" x14ac:dyDescent="0.25">
      <c r="A142" s="1">
        <v>42515</v>
      </c>
      <c r="B142">
        <v>2043749</v>
      </c>
      <c r="C142" t="s">
        <v>13</v>
      </c>
      <c r="D142" t="s">
        <v>220</v>
      </c>
      <c r="E142">
        <v>2252.52</v>
      </c>
      <c r="F142"/>
      <c r="G142">
        <v>1642.13</v>
      </c>
      <c r="H142"/>
      <c r="I142">
        <v>610.38</v>
      </c>
      <c r="J142"/>
      <c r="K142" s="4"/>
      <c r="L142" s="19"/>
      <c r="M142" s="19"/>
      <c r="N142" s="16"/>
    </row>
    <row r="143" spans="1:14" x14ac:dyDescent="0.25">
      <c r="A143" s="1">
        <v>42546</v>
      </c>
      <c r="B143">
        <v>2043749</v>
      </c>
      <c r="C143" t="s">
        <v>13</v>
      </c>
      <c r="D143" t="s">
        <v>220</v>
      </c>
      <c r="E143">
        <v>2383.02</v>
      </c>
      <c r="F143">
        <v>130.5</v>
      </c>
      <c r="G143">
        <v>1732.58</v>
      </c>
      <c r="H143">
        <v>90.449999999999804</v>
      </c>
      <c r="I143">
        <v>650.44000000000005</v>
      </c>
      <c r="J143">
        <v>40.060000000000102</v>
      </c>
      <c r="K143" s="11">
        <f t="shared" si="148"/>
        <v>592.47</v>
      </c>
      <c r="L143" s="19">
        <f t="shared" ref="L143" si="212">H143*$C$2</f>
        <v>476.6714999999989</v>
      </c>
      <c r="M143" s="19">
        <f t="shared" ref="M143" si="213">J143*$C$3</f>
        <v>71.707400000000177</v>
      </c>
      <c r="N143" s="16">
        <f t="shared" ref="N143" si="214">L143+M143</f>
        <v>548.37889999999902</v>
      </c>
    </row>
    <row r="144" spans="1:14" x14ac:dyDescent="0.25">
      <c r="A144" s="1">
        <v>42515</v>
      </c>
      <c r="B144">
        <v>2802629</v>
      </c>
      <c r="C144" t="s">
        <v>140</v>
      </c>
      <c r="D144" t="s">
        <v>218</v>
      </c>
      <c r="E144">
        <v>0.37</v>
      </c>
      <c r="F144"/>
      <c r="G144">
        <v>0.37</v>
      </c>
      <c r="H144"/>
      <c r="I144">
        <v>0</v>
      </c>
      <c r="J144"/>
      <c r="K144" s="4"/>
      <c r="L144" s="19"/>
      <c r="M144" s="19"/>
      <c r="N144" s="16"/>
    </row>
    <row r="145" spans="1:14" x14ac:dyDescent="0.25">
      <c r="A145" s="1">
        <v>42546</v>
      </c>
      <c r="B145">
        <v>2802629</v>
      </c>
      <c r="C145" t="s">
        <v>140</v>
      </c>
      <c r="D145" t="s">
        <v>218</v>
      </c>
      <c r="E145">
        <v>0.37</v>
      </c>
      <c r="F145">
        <v>0</v>
      </c>
      <c r="G145">
        <v>0.37</v>
      </c>
      <c r="H145">
        <v>0</v>
      </c>
      <c r="I145">
        <v>0</v>
      </c>
      <c r="J145">
        <v>0</v>
      </c>
      <c r="K145" s="11">
        <f t="shared" si="148"/>
        <v>0</v>
      </c>
      <c r="L145" s="19">
        <f t="shared" ref="L145" si="215">H145*$C$2</f>
        <v>0</v>
      </c>
      <c r="M145" s="19">
        <f t="shared" ref="M145" si="216">J145*$C$3</f>
        <v>0</v>
      </c>
      <c r="N145" s="16">
        <f t="shared" ref="N145" si="217">L145+M145</f>
        <v>0</v>
      </c>
    </row>
    <row r="146" spans="1:14" x14ac:dyDescent="0.25">
      <c r="A146" s="1">
        <v>42515</v>
      </c>
      <c r="B146">
        <v>2146186</v>
      </c>
      <c r="C146" t="s">
        <v>54</v>
      </c>
      <c r="D146" t="s">
        <v>221</v>
      </c>
      <c r="E146">
        <v>3810.45</v>
      </c>
      <c r="F146"/>
      <c r="G146">
        <v>2966.13</v>
      </c>
      <c r="H146"/>
      <c r="I146">
        <v>844.31</v>
      </c>
      <c r="J146"/>
      <c r="K146" s="4"/>
      <c r="L146" s="19"/>
      <c r="M146" s="19"/>
      <c r="N146" s="16"/>
    </row>
    <row r="147" spans="1:14" x14ac:dyDescent="0.25">
      <c r="A147" s="1">
        <v>42546</v>
      </c>
      <c r="B147">
        <v>2146186</v>
      </c>
      <c r="C147" t="s">
        <v>54</v>
      </c>
      <c r="D147" t="s">
        <v>221</v>
      </c>
      <c r="E147">
        <v>3918.16</v>
      </c>
      <c r="F147">
        <v>107.71</v>
      </c>
      <c r="G147">
        <v>3045.98</v>
      </c>
      <c r="H147">
        <v>79.849999999999895</v>
      </c>
      <c r="I147">
        <v>872.17</v>
      </c>
      <c r="J147">
        <v>27.86</v>
      </c>
      <c r="K147" s="11">
        <f t="shared" si="148"/>
        <v>489.0034</v>
      </c>
      <c r="L147" s="19">
        <f t="shared" ref="L147" si="218">H147*$C$2</f>
        <v>420.80949999999939</v>
      </c>
      <c r="M147" s="19">
        <f t="shared" ref="M147" si="219">J147*$C$3</f>
        <v>49.869399999999999</v>
      </c>
      <c r="N147" s="16">
        <f t="shared" ref="N147" si="220">L147+M147</f>
        <v>470.67889999999937</v>
      </c>
    </row>
    <row r="148" spans="1:14" x14ac:dyDescent="0.25">
      <c r="A148" s="1">
        <v>42515</v>
      </c>
      <c r="B148">
        <v>1960912</v>
      </c>
      <c r="C148" t="s">
        <v>12</v>
      </c>
      <c r="D148" t="s">
        <v>222</v>
      </c>
      <c r="E148">
        <v>19144.98</v>
      </c>
      <c r="F148"/>
      <c r="G148">
        <v>13486.28</v>
      </c>
      <c r="H148"/>
      <c r="I148">
        <v>5658.69</v>
      </c>
      <c r="J148"/>
      <c r="K148" s="4"/>
      <c r="L148" s="19"/>
      <c r="M148" s="19"/>
      <c r="N148" s="16"/>
    </row>
    <row r="149" spans="1:14" x14ac:dyDescent="0.25">
      <c r="A149" s="1">
        <v>42546</v>
      </c>
      <c r="B149">
        <v>1960912</v>
      </c>
      <c r="C149" t="s">
        <v>12</v>
      </c>
      <c r="D149" t="s">
        <v>222</v>
      </c>
      <c r="E149">
        <v>19529.259999999998</v>
      </c>
      <c r="F149">
        <v>384.28000000000202</v>
      </c>
      <c r="G149">
        <v>13786.61</v>
      </c>
      <c r="H149">
        <v>300.33</v>
      </c>
      <c r="I149">
        <v>5742.64</v>
      </c>
      <c r="J149">
        <v>83.949999999999804</v>
      </c>
      <c r="K149" s="11">
        <f t="shared" si="148"/>
        <v>1744.6312000000091</v>
      </c>
      <c r="L149" s="19">
        <f t="shared" ref="L149" si="221">H149*$C$2</f>
        <v>1582.7390999999998</v>
      </c>
      <c r="M149" s="19">
        <f t="shared" ref="M149" si="222">J149*$C$3</f>
        <v>150.27049999999966</v>
      </c>
      <c r="N149" s="16">
        <f t="shared" ref="N149" si="223">L149+M149</f>
        <v>1733.0095999999994</v>
      </c>
    </row>
    <row r="150" spans="1:14" x14ac:dyDescent="0.25">
      <c r="A150" s="1">
        <v>42515</v>
      </c>
      <c r="B150">
        <v>2775259</v>
      </c>
      <c r="C150" t="s">
        <v>134</v>
      </c>
      <c r="D150" t="s">
        <v>223</v>
      </c>
      <c r="E150">
        <v>3.88</v>
      </c>
      <c r="F150"/>
      <c r="G150">
        <v>3.87</v>
      </c>
      <c r="H150"/>
      <c r="I150">
        <v>0</v>
      </c>
      <c r="J150"/>
      <c r="K150" s="4"/>
      <c r="L150" s="19"/>
      <c r="M150" s="19"/>
      <c r="N150" s="16"/>
    </row>
    <row r="151" spans="1:14" x14ac:dyDescent="0.25">
      <c r="A151" s="1">
        <v>42546</v>
      </c>
      <c r="B151">
        <v>2775259</v>
      </c>
      <c r="C151" t="s">
        <v>134</v>
      </c>
      <c r="D151" t="s">
        <v>223</v>
      </c>
      <c r="E151">
        <v>3.88</v>
      </c>
      <c r="F151">
        <v>0</v>
      </c>
      <c r="G151">
        <v>3.87</v>
      </c>
      <c r="H151">
        <v>0</v>
      </c>
      <c r="I151">
        <v>0</v>
      </c>
      <c r="J151">
        <v>0</v>
      </c>
      <c r="K151" s="11">
        <f t="shared" si="148"/>
        <v>0</v>
      </c>
      <c r="L151" s="19">
        <f t="shared" ref="L151" si="224">H151*$C$2</f>
        <v>0</v>
      </c>
      <c r="M151" s="19">
        <f t="shared" ref="M151" si="225">J151*$C$3</f>
        <v>0</v>
      </c>
      <c r="N151" s="16">
        <f t="shared" ref="N151" si="226">L151+M151</f>
        <v>0</v>
      </c>
    </row>
    <row r="152" spans="1:14" x14ac:dyDescent="0.25">
      <c r="A152" s="1">
        <v>42515</v>
      </c>
      <c r="B152">
        <v>2357617</v>
      </c>
      <c r="C152" t="s">
        <v>99</v>
      </c>
      <c r="D152" t="s">
        <v>224</v>
      </c>
      <c r="E152">
        <v>5274.71</v>
      </c>
      <c r="F152"/>
      <c r="G152">
        <v>4675.78</v>
      </c>
      <c r="H152"/>
      <c r="I152">
        <v>598.91999999999996</v>
      </c>
      <c r="J152"/>
      <c r="K152" s="4"/>
      <c r="L152" s="19"/>
      <c r="M152" s="19"/>
      <c r="N152" s="16"/>
    </row>
    <row r="153" spans="1:14" x14ac:dyDescent="0.25">
      <c r="A153" s="1">
        <v>42546</v>
      </c>
      <c r="B153">
        <v>2357617</v>
      </c>
      <c r="C153" t="s">
        <v>99</v>
      </c>
      <c r="D153" t="s">
        <v>224</v>
      </c>
      <c r="E153">
        <v>5565.35</v>
      </c>
      <c r="F153">
        <v>290.64</v>
      </c>
      <c r="G153">
        <v>4909.57</v>
      </c>
      <c r="H153">
        <v>233.79</v>
      </c>
      <c r="I153">
        <v>655.77</v>
      </c>
      <c r="J153">
        <v>56.85</v>
      </c>
      <c r="K153" s="11">
        <f t="shared" si="148"/>
        <v>1319.5056</v>
      </c>
      <c r="L153" s="19">
        <f t="shared" ref="L153" si="227">H153*$C$2</f>
        <v>1232.0732999999998</v>
      </c>
      <c r="M153" s="19">
        <f t="shared" ref="M153" si="228">J153*$C$3</f>
        <v>101.7615</v>
      </c>
      <c r="N153" s="16">
        <f t="shared" ref="N153" si="229">L153+M153</f>
        <v>1333.8347999999999</v>
      </c>
    </row>
    <row r="154" spans="1:14" x14ac:dyDescent="0.25">
      <c r="A154" s="1">
        <v>42515</v>
      </c>
      <c r="B154">
        <v>2567155</v>
      </c>
      <c r="C154" t="s">
        <v>137</v>
      </c>
      <c r="D154" t="s">
        <v>225</v>
      </c>
      <c r="E154">
        <v>218.69</v>
      </c>
      <c r="F154"/>
      <c r="G154">
        <v>69.39</v>
      </c>
      <c r="H154"/>
      <c r="I154">
        <v>149.30000000000001</v>
      </c>
      <c r="J154"/>
      <c r="K154" s="4"/>
      <c r="L154" s="19"/>
      <c r="M154" s="19"/>
      <c r="N154" s="16"/>
    </row>
    <row r="155" spans="1:14" x14ac:dyDescent="0.25">
      <c r="A155" s="1">
        <v>42546</v>
      </c>
      <c r="B155">
        <v>2567155</v>
      </c>
      <c r="C155" t="s">
        <v>137</v>
      </c>
      <c r="D155" t="s">
        <v>225</v>
      </c>
      <c r="E155">
        <v>291.76</v>
      </c>
      <c r="F155">
        <v>73.069999999999993</v>
      </c>
      <c r="G155">
        <v>121.73</v>
      </c>
      <c r="H155">
        <v>52.34</v>
      </c>
      <c r="I155">
        <v>170.03</v>
      </c>
      <c r="J155">
        <v>20.73</v>
      </c>
      <c r="K155" s="11">
        <f t="shared" si="148"/>
        <v>331.73779999999999</v>
      </c>
      <c r="L155" s="19">
        <f t="shared" ref="L155" si="230">H155*$C$2</f>
        <v>275.83179999999999</v>
      </c>
      <c r="M155" s="19">
        <f t="shared" ref="M155" si="231">J155*$C$3</f>
        <v>37.106700000000004</v>
      </c>
      <c r="N155" s="16">
        <f t="shared" ref="N155" si="232">L155+M155</f>
        <v>312.93849999999998</v>
      </c>
    </row>
    <row r="156" spans="1:14" x14ac:dyDescent="0.25">
      <c r="A156" s="1">
        <v>42515</v>
      </c>
      <c r="B156">
        <v>2160979</v>
      </c>
      <c r="C156" t="s">
        <v>81</v>
      </c>
      <c r="D156" t="s">
        <v>226</v>
      </c>
      <c r="E156">
        <v>4887.41</v>
      </c>
      <c r="F156"/>
      <c r="G156">
        <v>3774.22</v>
      </c>
      <c r="H156"/>
      <c r="I156">
        <v>1113.19</v>
      </c>
      <c r="J156"/>
      <c r="K156" s="4"/>
      <c r="L156" s="19"/>
      <c r="M156" s="19"/>
      <c r="N156" s="16"/>
    </row>
    <row r="157" spans="1:14" x14ac:dyDescent="0.25">
      <c r="A157" s="1">
        <v>42546</v>
      </c>
      <c r="B157">
        <v>2160979</v>
      </c>
      <c r="C157" t="s">
        <v>81</v>
      </c>
      <c r="D157" t="s">
        <v>226</v>
      </c>
      <c r="E157">
        <v>5125.8</v>
      </c>
      <c r="F157">
        <v>238.39</v>
      </c>
      <c r="G157">
        <v>3961.12</v>
      </c>
      <c r="H157">
        <v>186.9</v>
      </c>
      <c r="I157">
        <v>1164.67</v>
      </c>
      <c r="J157">
        <v>51.48</v>
      </c>
      <c r="K157" s="11">
        <f t="shared" si="148"/>
        <v>1082.2906</v>
      </c>
      <c r="L157" s="19">
        <f t="shared" ref="L157" si="233">H157*$C$2</f>
        <v>984.96299999999997</v>
      </c>
      <c r="M157" s="19">
        <f t="shared" ref="M157" si="234">J157*$C$3</f>
        <v>92.149199999999993</v>
      </c>
      <c r="N157" s="16">
        <f t="shared" ref="N157" si="235">L157+M157</f>
        <v>1077.1122</v>
      </c>
    </row>
    <row r="158" spans="1:14" x14ac:dyDescent="0.25">
      <c r="A158" s="1">
        <v>42515</v>
      </c>
      <c r="B158">
        <v>2339919</v>
      </c>
      <c r="C158" t="s">
        <v>98</v>
      </c>
      <c r="D158" t="s">
        <v>227</v>
      </c>
      <c r="E158">
        <v>547.08000000000004</v>
      </c>
      <c r="F158"/>
      <c r="G158">
        <v>444.4</v>
      </c>
      <c r="H158"/>
      <c r="I158">
        <v>102.66</v>
      </c>
      <c r="J158"/>
      <c r="K158" s="4"/>
      <c r="L158" s="19"/>
      <c r="M158" s="19"/>
      <c r="N158" s="16"/>
    </row>
    <row r="159" spans="1:14" x14ac:dyDescent="0.25">
      <c r="A159" s="1">
        <v>42546</v>
      </c>
      <c r="B159">
        <v>2339919</v>
      </c>
      <c r="C159" t="s">
        <v>98</v>
      </c>
      <c r="D159" t="s">
        <v>227</v>
      </c>
      <c r="E159">
        <v>605.76</v>
      </c>
      <c r="F159">
        <v>58.68</v>
      </c>
      <c r="G159">
        <v>492.58</v>
      </c>
      <c r="H159">
        <v>48.18</v>
      </c>
      <c r="I159">
        <v>113.17</v>
      </c>
      <c r="J159">
        <v>10.51</v>
      </c>
      <c r="K159" s="11">
        <f t="shared" si="148"/>
        <v>266.40719999999999</v>
      </c>
      <c r="L159" s="19">
        <f t="shared" ref="L159" si="236">H159*$C$2</f>
        <v>253.90859999999998</v>
      </c>
      <c r="M159" s="19">
        <f t="shared" ref="M159" si="237">J159*$C$3</f>
        <v>18.812899999999999</v>
      </c>
      <c r="N159" s="16">
        <f t="shared" ref="N159" si="238">L159+M159</f>
        <v>272.72149999999999</v>
      </c>
    </row>
    <row r="160" spans="1:14" x14ac:dyDescent="0.25">
      <c r="A160" s="1">
        <v>42515</v>
      </c>
      <c r="B160">
        <v>3423642</v>
      </c>
      <c r="C160" t="s">
        <v>329</v>
      </c>
      <c r="D160" t="s">
        <v>330</v>
      </c>
      <c r="E160">
        <v>20296.099999999999</v>
      </c>
      <c r="F160"/>
      <c r="G160">
        <v>12675.406000000001</v>
      </c>
      <c r="H160"/>
      <c r="I160">
        <v>12354.134</v>
      </c>
      <c r="J160"/>
      <c r="K160" s="4"/>
      <c r="L160" s="19"/>
      <c r="M160" s="19"/>
      <c r="N160" s="16"/>
    </row>
    <row r="161" spans="1:14" x14ac:dyDescent="0.25">
      <c r="A161" s="1">
        <v>42546</v>
      </c>
      <c r="B161">
        <v>3423642</v>
      </c>
      <c r="C161" t="s">
        <v>329</v>
      </c>
      <c r="D161" t="s">
        <v>330</v>
      </c>
      <c r="E161">
        <v>20342.186000000002</v>
      </c>
      <c r="F161">
        <v>46.085999999999302</v>
      </c>
      <c r="G161">
        <v>12714.107</v>
      </c>
      <c r="H161">
        <v>38.700999999999098</v>
      </c>
      <c r="I161">
        <v>12361.519</v>
      </c>
      <c r="J161">
        <v>7.3850000000002201</v>
      </c>
      <c r="K161" s="11">
        <f t="shared" si="148"/>
        <v>209.23043999999683</v>
      </c>
      <c r="L161" s="19">
        <f t="shared" ref="L161" si="239">H161*$C$2</f>
        <v>203.95426999999523</v>
      </c>
      <c r="M161" s="19">
        <f t="shared" ref="M161" si="240">J161*$C$3</f>
        <v>13.219150000000393</v>
      </c>
      <c r="N161" s="16">
        <f t="shared" ref="N161" si="241">L161+M161</f>
        <v>217.17341999999562</v>
      </c>
    </row>
    <row r="162" spans="1:14" x14ac:dyDescent="0.25">
      <c r="A162" s="1">
        <v>42515</v>
      </c>
      <c r="B162">
        <v>2340750</v>
      </c>
      <c r="C162" t="s">
        <v>111</v>
      </c>
      <c r="D162" t="s">
        <v>112</v>
      </c>
      <c r="E162">
        <v>495.03</v>
      </c>
      <c r="F162"/>
      <c r="G162">
        <v>456.59</v>
      </c>
      <c r="H162"/>
      <c r="I162">
        <v>38.43</v>
      </c>
      <c r="J162"/>
      <c r="K162" s="4"/>
      <c r="L162" s="19"/>
      <c r="M162" s="19"/>
      <c r="N162" s="16"/>
    </row>
    <row r="163" spans="1:14" x14ac:dyDescent="0.25">
      <c r="A163" s="1">
        <v>42546</v>
      </c>
      <c r="B163">
        <v>2340750</v>
      </c>
      <c r="C163" t="s">
        <v>111</v>
      </c>
      <c r="D163" t="s">
        <v>112</v>
      </c>
      <c r="E163">
        <v>507.55</v>
      </c>
      <c r="F163">
        <v>12.52</v>
      </c>
      <c r="G163">
        <v>467.82</v>
      </c>
      <c r="H163">
        <v>11.23</v>
      </c>
      <c r="I163">
        <v>39.72</v>
      </c>
      <c r="J163">
        <v>1.29</v>
      </c>
      <c r="K163" s="11">
        <f t="shared" si="148"/>
        <v>56.840800000000002</v>
      </c>
      <c r="L163" s="19">
        <f t="shared" ref="L163" si="242">H163*$C$2</f>
        <v>59.182099999999998</v>
      </c>
      <c r="M163" s="19">
        <f t="shared" ref="M163" si="243">J163*$C$3</f>
        <v>2.3090999999999999</v>
      </c>
      <c r="N163" s="16">
        <f t="shared" ref="N163" si="244">L163+M163</f>
        <v>61.491199999999999</v>
      </c>
    </row>
    <row r="164" spans="1:14" x14ac:dyDescent="0.25">
      <c r="A164" s="1">
        <v>42515</v>
      </c>
      <c r="B164">
        <v>2152926</v>
      </c>
      <c r="C164" t="s">
        <v>79</v>
      </c>
      <c r="D164" t="s">
        <v>228</v>
      </c>
      <c r="E164">
        <v>1580.27</v>
      </c>
      <c r="F164"/>
      <c r="G164">
        <v>1265.73</v>
      </c>
      <c r="H164"/>
      <c r="I164">
        <v>314.54000000000002</v>
      </c>
      <c r="J164"/>
      <c r="K164" s="4"/>
      <c r="L164" s="19"/>
      <c r="M164" s="19"/>
      <c r="N164" s="16"/>
    </row>
    <row r="165" spans="1:14" x14ac:dyDescent="0.25">
      <c r="A165" s="1">
        <v>42546</v>
      </c>
      <c r="B165">
        <v>2152926</v>
      </c>
      <c r="C165" t="s">
        <v>79</v>
      </c>
      <c r="D165" t="s">
        <v>228</v>
      </c>
      <c r="E165">
        <v>1677.05</v>
      </c>
      <c r="F165">
        <v>96.78</v>
      </c>
      <c r="G165">
        <v>1343.25</v>
      </c>
      <c r="H165">
        <v>77.52</v>
      </c>
      <c r="I165">
        <v>333.79</v>
      </c>
      <c r="J165">
        <v>19.25</v>
      </c>
      <c r="K165" s="11">
        <f t="shared" ref="K165:K227" si="245">F165*$C$5</f>
        <v>439.38120000000004</v>
      </c>
      <c r="L165" s="19">
        <f t="shared" ref="L165" si="246">H165*$C$2</f>
        <v>408.53039999999993</v>
      </c>
      <c r="M165" s="19">
        <f t="shared" ref="M165" si="247">J165*$C$3</f>
        <v>34.457500000000003</v>
      </c>
      <c r="N165" s="16">
        <f t="shared" ref="N165" si="248">L165+M165</f>
        <v>442.98789999999991</v>
      </c>
    </row>
    <row r="166" spans="1:14" x14ac:dyDescent="0.25">
      <c r="A166" s="1">
        <v>42515</v>
      </c>
      <c r="B166">
        <v>2162467</v>
      </c>
      <c r="C166" t="s">
        <v>309</v>
      </c>
      <c r="D166" t="s">
        <v>310</v>
      </c>
      <c r="E166">
        <v>694.76</v>
      </c>
      <c r="F166"/>
      <c r="G166">
        <v>500.92</v>
      </c>
      <c r="H166"/>
      <c r="I166">
        <v>193.83</v>
      </c>
      <c r="J166"/>
      <c r="K166" s="4"/>
      <c r="L166" s="19"/>
      <c r="M166" s="19"/>
      <c r="N166" s="16"/>
    </row>
    <row r="167" spans="1:14" x14ac:dyDescent="0.25">
      <c r="A167" s="1">
        <v>42546</v>
      </c>
      <c r="B167">
        <v>2162467</v>
      </c>
      <c r="C167" t="s">
        <v>309</v>
      </c>
      <c r="D167" t="s">
        <v>310</v>
      </c>
      <c r="E167">
        <v>790.88</v>
      </c>
      <c r="F167">
        <v>96.12</v>
      </c>
      <c r="G167">
        <v>582.96</v>
      </c>
      <c r="H167">
        <v>82.04</v>
      </c>
      <c r="I167">
        <v>207.91</v>
      </c>
      <c r="J167">
        <v>14.08</v>
      </c>
      <c r="K167" s="11">
        <f t="shared" si="245"/>
        <v>436.38480000000004</v>
      </c>
      <c r="L167" s="19">
        <f t="shared" ref="L167" si="249">H167*$C$2</f>
        <v>432.35079999999999</v>
      </c>
      <c r="M167" s="19">
        <f t="shared" ref="M167" si="250">J167*$C$3</f>
        <v>25.203199999999999</v>
      </c>
      <c r="N167" s="16">
        <f t="shared" ref="N167" si="251">L167+M167</f>
        <v>457.55399999999997</v>
      </c>
    </row>
    <row r="168" spans="1:14" x14ac:dyDescent="0.25">
      <c r="A168" s="1">
        <v>42515</v>
      </c>
      <c r="B168">
        <v>2358061</v>
      </c>
      <c r="C168" t="s">
        <v>113</v>
      </c>
      <c r="D168" t="s">
        <v>114</v>
      </c>
      <c r="E168">
        <v>2415.19</v>
      </c>
      <c r="F168"/>
      <c r="G168">
        <v>2415.19</v>
      </c>
      <c r="H168"/>
      <c r="I168">
        <v>0</v>
      </c>
      <c r="J168"/>
      <c r="K168" s="4"/>
      <c r="L168" s="19"/>
      <c r="M168" s="19"/>
      <c r="N168" s="16"/>
    </row>
    <row r="169" spans="1:14" x14ac:dyDescent="0.25">
      <c r="A169" s="1">
        <v>42546</v>
      </c>
      <c r="B169">
        <v>2358061</v>
      </c>
      <c r="C169" t="s">
        <v>113</v>
      </c>
      <c r="D169" t="s">
        <v>114</v>
      </c>
      <c r="E169">
        <v>2636.71</v>
      </c>
      <c r="F169">
        <v>221.52</v>
      </c>
      <c r="G169">
        <v>2636.71</v>
      </c>
      <c r="H169">
        <v>221.52</v>
      </c>
      <c r="I169">
        <v>0</v>
      </c>
      <c r="J169">
        <v>0</v>
      </c>
      <c r="K169" s="11">
        <f t="shared" si="245"/>
        <v>1005.7008000000001</v>
      </c>
      <c r="L169" s="19">
        <f t="shared" ref="L169" si="252">H169*$C$2</f>
        <v>1167.4104</v>
      </c>
      <c r="M169" s="19">
        <f t="shared" ref="M169" si="253">J169*$C$3</f>
        <v>0</v>
      </c>
      <c r="N169" s="16">
        <f t="shared" ref="N169" si="254">L169+M169</f>
        <v>1167.4104</v>
      </c>
    </row>
    <row r="170" spans="1:14" x14ac:dyDescent="0.25">
      <c r="A170" s="1">
        <v>42515</v>
      </c>
      <c r="B170">
        <v>2042540</v>
      </c>
      <c r="C170" t="s">
        <v>14</v>
      </c>
      <c r="D170" t="s">
        <v>229</v>
      </c>
      <c r="E170">
        <v>4679.63</v>
      </c>
      <c r="F170"/>
      <c r="G170">
        <v>3437.17</v>
      </c>
      <c r="H170"/>
      <c r="I170">
        <v>1242.45</v>
      </c>
      <c r="J170"/>
      <c r="K170" s="4"/>
      <c r="L170" s="19"/>
      <c r="M170" s="19"/>
      <c r="N170" s="16"/>
    </row>
    <row r="171" spans="1:14" x14ac:dyDescent="0.25">
      <c r="A171" s="1">
        <v>42546</v>
      </c>
      <c r="B171">
        <v>2042540</v>
      </c>
      <c r="C171" t="s">
        <v>14</v>
      </c>
      <c r="D171" t="s">
        <v>229</v>
      </c>
      <c r="E171">
        <v>4799.18</v>
      </c>
      <c r="F171">
        <v>119.55</v>
      </c>
      <c r="G171">
        <v>3513.36</v>
      </c>
      <c r="H171">
        <v>76.190000000000097</v>
      </c>
      <c r="I171">
        <v>1285.81</v>
      </c>
      <c r="J171">
        <v>43.3599999999999</v>
      </c>
      <c r="K171" s="11">
        <f t="shared" si="245"/>
        <v>542.75699999999995</v>
      </c>
      <c r="L171" s="19">
        <f t="shared" ref="L171" si="255">H171*$C$2</f>
        <v>401.52130000000051</v>
      </c>
      <c r="M171" s="19">
        <f t="shared" ref="M171" si="256">J171*$C$3</f>
        <v>77.614399999999819</v>
      </c>
      <c r="N171" s="16">
        <f t="shared" ref="N171" si="257">L171+M171</f>
        <v>479.13570000000033</v>
      </c>
    </row>
    <row r="172" spans="1:14" x14ac:dyDescent="0.25">
      <c r="A172" s="1">
        <v>42515</v>
      </c>
      <c r="B172">
        <v>2156807</v>
      </c>
      <c r="C172" t="s">
        <v>39</v>
      </c>
      <c r="D172" t="s">
        <v>230</v>
      </c>
      <c r="E172">
        <v>4091.39</v>
      </c>
      <c r="F172"/>
      <c r="G172">
        <v>3242.85</v>
      </c>
      <c r="H172"/>
      <c r="I172">
        <v>848.54</v>
      </c>
      <c r="J172"/>
      <c r="K172" s="4"/>
      <c r="L172" s="19"/>
      <c r="M172" s="19"/>
      <c r="N172" s="16"/>
    </row>
    <row r="173" spans="1:14" x14ac:dyDescent="0.25">
      <c r="A173" s="1">
        <v>42546</v>
      </c>
      <c r="B173">
        <v>2156807</v>
      </c>
      <c r="C173" t="s">
        <v>39</v>
      </c>
      <c r="D173" t="s">
        <v>230</v>
      </c>
      <c r="E173">
        <v>4322.92</v>
      </c>
      <c r="F173">
        <v>231.53</v>
      </c>
      <c r="G173">
        <v>3428.85</v>
      </c>
      <c r="H173">
        <v>186</v>
      </c>
      <c r="I173">
        <v>894.06</v>
      </c>
      <c r="J173">
        <v>45.520000000000103</v>
      </c>
      <c r="K173" s="11">
        <f t="shared" si="245"/>
        <v>1051.1461999999999</v>
      </c>
      <c r="L173" s="19">
        <f t="shared" ref="L173" si="258">H173*$C$2</f>
        <v>980.21999999999991</v>
      </c>
      <c r="M173" s="19">
        <f t="shared" ref="M173" si="259">J173*$C$3</f>
        <v>81.480800000000187</v>
      </c>
      <c r="N173" s="16">
        <f t="shared" ref="N173" si="260">L173+M173</f>
        <v>1061.7008000000001</v>
      </c>
    </row>
    <row r="174" spans="1:14" x14ac:dyDescent="0.25">
      <c r="A174" s="1">
        <v>42515</v>
      </c>
      <c r="B174">
        <v>2047274</v>
      </c>
      <c r="C174" t="s">
        <v>55</v>
      </c>
      <c r="D174" t="s">
        <v>231</v>
      </c>
      <c r="E174">
        <v>120.51</v>
      </c>
      <c r="F174"/>
      <c r="G174">
        <v>96.21</v>
      </c>
      <c r="H174"/>
      <c r="I174">
        <v>24.29</v>
      </c>
      <c r="J174"/>
      <c r="K174" s="4"/>
      <c r="L174" s="19"/>
      <c r="M174" s="19"/>
      <c r="N174" s="16"/>
    </row>
    <row r="175" spans="1:14" x14ac:dyDescent="0.25">
      <c r="A175" s="1">
        <v>42546</v>
      </c>
      <c r="B175">
        <v>2047274</v>
      </c>
      <c r="C175" t="s">
        <v>55</v>
      </c>
      <c r="D175" t="s">
        <v>231</v>
      </c>
      <c r="E175">
        <v>125.78</v>
      </c>
      <c r="F175">
        <v>5.27</v>
      </c>
      <c r="G175">
        <v>100.19</v>
      </c>
      <c r="H175">
        <v>3.9799999999999902</v>
      </c>
      <c r="I175">
        <v>25.59</v>
      </c>
      <c r="J175">
        <v>1.3</v>
      </c>
      <c r="K175" s="11">
        <f t="shared" si="245"/>
        <v>23.925799999999999</v>
      </c>
      <c r="L175" s="19">
        <f t="shared" ref="L175" si="261">H175*$C$2</f>
        <v>20.974599999999946</v>
      </c>
      <c r="M175" s="19">
        <f t="shared" ref="M175" si="262">J175*$C$3</f>
        <v>2.327</v>
      </c>
      <c r="N175" s="16">
        <f t="shared" ref="N175" si="263">L175+M175</f>
        <v>23.301599999999944</v>
      </c>
    </row>
    <row r="176" spans="1:14" x14ac:dyDescent="0.25">
      <c r="A176" s="1">
        <v>42515</v>
      </c>
      <c r="B176">
        <v>2049314</v>
      </c>
      <c r="C176" t="s">
        <v>26</v>
      </c>
      <c r="D176" t="s">
        <v>232</v>
      </c>
      <c r="E176">
        <v>6283.5</v>
      </c>
      <c r="F176"/>
      <c r="G176">
        <v>4998.76</v>
      </c>
      <c r="H176"/>
      <c r="I176">
        <v>1284.72</v>
      </c>
      <c r="J176"/>
      <c r="K176" s="4"/>
      <c r="L176" s="19"/>
      <c r="M176" s="19"/>
      <c r="N176" s="16"/>
    </row>
    <row r="177" spans="1:14" x14ac:dyDescent="0.25">
      <c r="A177" s="1">
        <v>42546</v>
      </c>
      <c r="B177">
        <v>2049314</v>
      </c>
      <c r="C177" t="s">
        <v>26</v>
      </c>
      <c r="D177" t="s">
        <v>232</v>
      </c>
      <c r="E177">
        <v>6503.27</v>
      </c>
      <c r="F177">
        <v>219.77</v>
      </c>
      <c r="G177">
        <v>5170.24</v>
      </c>
      <c r="H177">
        <v>171.48</v>
      </c>
      <c r="I177">
        <v>1333.01</v>
      </c>
      <c r="J177">
        <v>48.29</v>
      </c>
      <c r="K177" s="11">
        <f t="shared" si="245"/>
        <v>997.75580000000002</v>
      </c>
      <c r="L177" s="19">
        <f t="shared" ref="L177" si="264">H177*$C$2</f>
        <v>903.69959999999992</v>
      </c>
      <c r="M177" s="19">
        <f t="shared" ref="M177" si="265">J177*$C$3</f>
        <v>86.439099999999996</v>
      </c>
      <c r="N177" s="16">
        <f t="shared" ref="N177" si="266">L177+M177</f>
        <v>990.13869999999997</v>
      </c>
    </row>
    <row r="178" spans="1:14" x14ac:dyDescent="0.25">
      <c r="A178" s="1">
        <v>42515</v>
      </c>
      <c r="B178">
        <v>2049474</v>
      </c>
      <c r="C178" t="s">
        <v>22</v>
      </c>
      <c r="D178" t="s">
        <v>233</v>
      </c>
      <c r="E178">
        <v>2292.6999999999998</v>
      </c>
      <c r="F178"/>
      <c r="G178">
        <v>1869.97</v>
      </c>
      <c r="H178"/>
      <c r="I178">
        <v>422.71</v>
      </c>
      <c r="J178"/>
      <c r="K178" s="4"/>
      <c r="L178" s="19"/>
      <c r="M178" s="19"/>
      <c r="N178" s="16"/>
    </row>
    <row r="179" spans="1:14" x14ac:dyDescent="0.25">
      <c r="A179" s="1">
        <v>42546</v>
      </c>
      <c r="B179">
        <v>2049474</v>
      </c>
      <c r="C179" t="s">
        <v>22</v>
      </c>
      <c r="D179" t="s">
        <v>233</v>
      </c>
      <c r="E179">
        <v>2414.9299999999998</v>
      </c>
      <c r="F179">
        <v>122.23</v>
      </c>
      <c r="G179">
        <v>1961.04</v>
      </c>
      <c r="H179">
        <v>91.069999999999894</v>
      </c>
      <c r="I179">
        <v>453.87</v>
      </c>
      <c r="J179">
        <v>31.16</v>
      </c>
      <c r="K179" s="11">
        <f t="shared" si="245"/>
        <v>554.92420000000004</v>
      </c>
      <c r="L179" s="19">
        <f t="shared" ref="L179" si="267">H179*$C$2</f>
        <v>479.93889999999942</v>
      </c>
      <c r="M179" s="19">
        <f t="shared" ref="M179" si="268">J179*$C$3</f>
        <v>55.776400000000002</v>
      </c>
      <c r="N179" s="16">
        <f t="shared" ref="N179" si="269">L179+M179</f>
        <v>535.71529999999939</v>
      </c>
    </row>
    <row r="180" spans="1:14" x14ac:dyDescent="0.25">
      <c r="A180" s="1">
        <v>42515</v>
      </c>
      <c r="B180">
        <v>2073018</v>
      </c>
      <c r="C180" t="s">
        <v>77</v>
      </c>
      <c r="D180" t="s">
        <v>234</v>
      </c>
      <c r="E180">
        <v>3019.82</v>
      </c>
      <c r="F180"/>
      <c r="G180">
        <v>2448.42</v>
      </c>
      <c r="H180"/>
      <c r="I180">
        <v>571.39</v>
      </c>
      <c r="J180"/>
      <c r="K180" s="4"/>
      <c r="L180" s="19"/>
      <c r="M180" s="19"/>
      <c r="N180" s="16"/>
    </row>
    <row r="181" spans="1:14" x14ac:dyDescent="0.25">
      <c r="A181" s="1">
        <v>42546</v>
      </c>
      <c r="B181">
        <v>2073018</v>
      </c>
      <c r="C181" t="s">
        <v>77</v>
      </c>
      <c r="D181" t="s">
        <v>234</v>
      </c>
      <c r="E181">
        <v>3125.23</v>
      </c>
      <c r="F181">
        <v>105.41</v>
      </c>
      <c r="G181">
        <v>2533.64</v>
      </c>
      <c r="H181">
        <v>85.2199999999998</v>
      </c>
      <c r="I181">
        <v>591.58000000000004</v>
      </c>
      <c r="J181">
        <v>20.190000000000101</v>
      </c>
      <c r="K181" s="11">
        <f t="shared" si="245"/>
        <v>478.56139999999999</v>
      </c>
      <c r="L181" s="19">
        <f t="shared" ref="L181" si="270">H181*$C$2</f>
        <v>449.10939999999891</v>
      </c>
      <c r="M181" s="19">
        <f t="shared" ref="M181" si="271">J181*$C$3</f>
        <v>36.140100000000182</v>
      </c>
      <c r="N181" s="16">
        <f t="shared" ref="N181" si="272">L181+M181</f>
        <v>485.2494999999991</v>
      </c>
    </row>
    <row r="182" spans="1:14" x14ac:dyDescent="0.25">
      <c r="A182" s="1">
        <v>42515</v>
      </c>
      <c r="B182">
        <v>1961003</v>
      </c>
      <c r="C182" t="s">
        <v>11</v>
      </c>
      <c r="D182" t="s">
        <v>235</v>
      </c>
      <c r="E182">
        <v>5686.88</v>
      </c>
      <c r="F182"/>
      <c r="G182">
        <v>3828.3</v>
      </c>
      <c r="H182"/>
      <c r="I182">
        <v>1858.58</v>
      </c>
      <c r="J182"/>
      <c r="K182" s="4"/>
      <c r="L182" s="19"/>
      <c r="M182" s="19"/>
      <c r="N182" s="16"/>
    </row>
    <row r="183" spans="1:14" x14ac:dyDescent="0.25">
      <c r="A183" s="1">
        <v>42546</v>
      </c>
      <c r="B183">
        <v>1961003</v>
      </c>
      <c r="C183" t="s">
        <v>11</v>
      </c>
      <c r="D183" t="s">
        <v>235</v>
      </c>
      <c r="E183">
        <v>6018.96</v>
      </c>
      <c r="F183">
        <v>332.08</v>
      </c>
      <c r="G183">
        <v>4039.85</v>
      </c>
      <c r="H183">
        <v>211.55</v>
      </c>
      <c r="I183">
        <v>1979.11</v>
      </c>
      <c r="J183">
        <v>120.53</v>
      </c>
      <c r="K183" s="11">
        <f t="shared" si="245"/>
        <v>1507.6432</v>
      </c>
      <c r="L183" s="19">
        <f t="shared" ref="L183" si="273">H183*$C$2</f>
        <v>1114.8685</v>
      </c>
      <c r="M183" s="19">
        <f t="shared" ref="M183" si="274">J183*$C$3</f>
        <v>215.74870000000001</v>
      </c>
      <c r="N183" s="16">
        <f t="shared" ref="N183" si="275">L183+M183</f>
        <v>1330.6172000000001</v>
      </c>
    </row>
    <row r="184" spans="1:14" x14ac:dyDescent="0.25">
      <c r="A184" s="1">
        <v>42515</v>
      </c>
      <c r="B184">
        <v>2073183</v>
      </c>
      <c r="C184" t="s">
        <v>28</v>
      </c>
      <c r="D184" t="s">
        <v>236</v>
      </c>
      <c r="E184">
        <v>5695.07</v>
      </c>
      <c r="F184"/>
      <c r="G184">
        <v>4340.2</v>
      </c>
      <c r="H184"/>
      <c r="I184">
        <v>1354.85</v>
      </c>
      <c r="J184"/>
      <c r="K184" s="4"/>
      <c r="L184" s="19"/>
      <c r="M184" s="19"/>
      <c r="N184" s="16"/>
    </row>
    <row r="185" spans="1:14" x14ac:dyDescent="0.25">
      <c r="A185" s="1">
        <v>42546</v>
      </c>
      <c r="B185">
        <v>2073183</v>
      </c>
      <c r="C185" t="s">
        <v>28</v>
      </c>
      <c r="D185" t="s">
        <v>236</v>
      </c>
      <c r="E185">
        <v>5918.78</v>
      </c>
      <c r="F185">
        <v>223.71</v>
      </c>
      <c r="G185">
        <v>4523.6499999999996</v>
      </c>
      <c r="H185">
        <v>183.45000000000101</v>
      </c>
      <c r="I185">
        <v>1395.11</v>
      </c>
      <c r="J185">
        <v>40.26</v>
      </c>
      <c r="K185" s="11">
        <f t="shared" si="245"/>
        <v>1015.6434</v>
      </c>
      <c r="L185" s="19">
        <f t="shared" ref="L185" si="276">H185*$C$2</f>
        <v>966.78150000000528</v>
      </c>
      <c r="M185" s="19">
        <f t="shared" ref="M185" si="277">J185*$C$3</f>
        <v>72.065399999999997</v>
      </c>
      <c r="N185" s="16">
        <f t="shared" ref="N185" si="278">L185+M185</f>
        <v>1038.8469000000052</v>
      </c>
    </row>
    <row r="186" spans="1:14" x14ac:dyDescent="0.25">
      <c r="A186" s="1">
        <v>42515</v>
      </c>
      <c r="B186">
        <v>2254793</v>
      </c>
      <c r="C186" t="s">
        <v>100</v>
      </c>
      <c r="D186" t="s">
        <v>237</v>
      </c>
      <c r="E186">
        <v>248.9</v>
      </c>
      <c r="F186"/>
      <c r="G186">
        <v>199.22</v>
      </c>
      <c r="H186"/>
      <c r="I186">
        <v>49.67</v>
      </c>
      <c r="J186"/>
      <c r="K186" s="4"/>
      <c r="L186" s="19"/>
      <c r="M186" s="19"/>
      <c r="N186" s="16"/>
    </row>
    <row r="187" spans="1:14" x14ac:dyDescent="0.25">
      <c r="A187" s="1">
        <v>42546</v>
      </c>
      <c r="B187">
        <v>2254793</v>
      </c>
      <c r="C187" t="s">
        <v>100</v>
      </c>
      <c r="D187" t="s">
        <v>237</v>
      </c>
      <c r="E187">
        <v>266.60000000000002</v>
      </c>
      <c r="F187">
        <v>17.7</v>
      </c>
      <c r="G187">
        <v>213.66</v>
      </c>
      <c r="H187">
        <v>14.44</v>
      </c>
      <c r="I187">
        <v>52.93</v>
      </c>
      <c r="J187">
        <v>3.26</v>
      </c>
      <c r="K187" s="11">
        <f t="shared" si="245"/>
        <v>80.358000000000004</v>
      </c>
      <c r="L187" s="19">
        <f t="shared" ref="L187" si="279">H187*$C$2</f>
        <v>76.098799999999997</v>
      </c>
      <c r="M187" s="19">
        <f t="shared" ref="M187" si="280">J187*$C$3</f>
        <v>5.8353999999999999</v>
      </c>
      <c r="N187" s="16">
        <f t="shared" ref="N187" si="281">L187+M187</f>
        <v>81.934200000000004</v>
      </c>
    </row>
    <row r="188" spans="1:14" x14ac:dyDescent="0.25">
      <c r="A188" s="1">
        <v>42515</v>
      </c>
      <c r="B188">
        <v>5052525</v>
      </c>
      <c r="C188" t="s">
        <v>63</v>
      </c>
      <c r="D188" t="s">
        <v>238</v>
      </c>
      <c r="E188">
        <v>3501.96</v>
      </c>
      <c r="F188"/>
      <c r="G188">
        <v>2827.85</v>
      </c>
      <c r="H188"/>
      <c r="I188">
        <v>674.11</v>
      </c>
      <c r="J188"/>
      <c r="K188" s="4"/>
      <c r="L188" s="19"/>
      <c r="M188" s="19"/>
      <c r="N188" s="16"/>
    </row>
    <row r="189" spans="1:14" x14ac:dyDescent="0.25">
      <c r="A189" s="1">
        <v>42546</v>
      </c>
      <c r="B189">
        <v>5052525</v>
      </c>
      <c r="C189" t="s">
        <v>63</v>
      </c>
      <c r="D189" t="s">
        <v>238</v>
      </c>
      <c r="E189">
        <v>4047.98</v>
      </c>
      <c r="F189">
        <v>546.02</v>
      </c>
      <c r="G189">
        <v>3246.4</v>
      </c>
      <c r="H189">
        <v>418.55</v>
      </c>
      <c r="I189">
        <v>801.57</v>
      </c>
      <c r="J189">
        <v>127.46</v>
      </c>
      <c r="K189" s="11">
        <f t="shared" si="245"/>
        <v>2478.9308000000001</v>
      </c>
      <c r="L189" s="19">
        <f t="shared" ref="L189" si="282">H189*$C$2</f>
        <v>2205.7584999999999</v>
      </c>
      <c r="M189" s="19">
        <f t="shared" ref="M189" si="283">J189*$C$3</f>
        <v>228.1534</v>
      </c>
      <c r="N189" s="16">
        <f t="shared" ref="N189" si="284">L189+M189</f>
        <v>2433.9119000000001</v>
      </c>
    </row>
    <row r="190" spans="1:14" x14ac:dyDescent="0.25">
      <c r="A190" s="1">
        <v>42515</v>
      </c>
      <c r="B190">
        <v>2247751</v>
      </c>
      <c r="C190" t="s">
        <v>239</v>
      </c>
      <c r="D190" t="s">
        <v>240</v>
      </c>
      <c r="E190">
        <v>777.19</v>
      </c>
      <c r="F190"/>
      <c r="G190">
        <v>777.14</v>
      </c>
      <c r="H190"/>
      <c r="I190">
        <v>0.05</v>
      </c>
      <c r="J190"/>
      <c r="K190" s="4"/>
      <c r="L190" s="19"/>
      <c r="M190" s="19"/>
      <c r="N190" s="16"/>
    </row>
    <row r="191" spans="1:14" x14ac:dyDescent="0.25">
      <c r="A191" s="1">
        <v>42546</v>
      </c>
      <c r="B191">
        <v>2247751</v>
      </c>
      <c r="C191" t="s">
        <v>239</v>
      </c>
      <c r="D191" t="s">
        <v>240</v>
      </c>
      <c r="E191">
        <v>777.38</v>
      </c>
      <c r="F191">
        <v>0.18999999999994099</v>
      </c>
      <c r="G191">
        <v>777.31</v>
      </c>
      <c r="H191">
        <v>0.17000000000007301</v>
      </c>
      <c r="I191">
        <v>7.0000000000000007E-2</v>
      </c>
      <c r="J191">
        <v>0.02</v>
      </c>
      <c r="K191" s="11">
        <f t="shared" si="245"/>
        <v>0.86259999999973214</v>
      </c>
      <c r="L191" s="19">
        <f t="shared" ref="L191" si="285">H191*$C$2</f>
        <v>0.89590000000038472</v>
      </c>
      <c r="M191" s="19">
        <f t="shared" ref="M191" si="286">J191*$C$3</f>
        <v>3.5799999999999998E-2</v>
      </c>
      <c r="N191" s="16">
        <f t="shared" ref="N191" si="287">L191+M191</f>
        <v>0.93170000000038478</v>
      </c>
    </row>
    <row r="192" spans="1:14" x14ac:dyDescent="0.25">
      <c r="A192" s="1">
        <v>42515</v>
      </c>
      <c r="B192">
        <v>2073320</v>
      </c>
      <c r="C192" t="s">
        <v>25</v>
      </c>
      <c r="D192" t="s">
        <v>241</v>
      </c>
      <c r="E192">
        <v>987.77</v>
      </c>
      <c r="F192"/>
      <c r="G192">
        <v>876.7</v>
      </c>
      <c r="H192"/>
      <c r="I192">
        <v>111.06</v>
      </c>
      <c r="J192"/>
      <c r="K192" s="4"/>
      <c r="L192" s="19"/>
      <c r="M192" s="19"/>
      <c r="N192" s="16"/>
    </row>
    <row r="193" spans="1:14" x14ac:dyDescent="0.25">
      <c r="A193" s="1">
        <v>42546</v>
      </c>
      <c r="B193">
        <v>2073320</v>
      </c>
      <c r="C193" t="s">
        <v>25</v>
      </c>
      <c r="D193" t="s">
        <v>241</v>
      </c>
      <c r="E193">
        <v>1150.04</v>
      </c>
      <c r="F193">
        <v>162.27000000000001</v>
      </c>
      <c r="G193">
        <v>1013.19</v>
      </c>
      <c r="H193">
        <v>136.49</v>
      </c>
      <c r="I193">
        <v>136.85</v>
      </c>
      <c r="J193">
        <v>25.79</v>
      </c>
      <c r="K193" s="11">
        <f t="shared" si="245"/>
        <v>736.70580000000007</v>
      </c>
      <c r="L193" s="19">
        <f t="shared" ref="L193" si="288">H193*$C$2</f>
        <v>719.30229999999995</v>
      </c>
      <c r="M193" s="19">
        <f t="shared" ref="M193" si="289">J193*$C$3</f>
        <v>46.164099999999998</v>
      </c>
      <c r="N193" s="16">
        <f t="shared" ref="N193" si="290">L193+M193</f>
        <v>765.46639999999991</v>
      </c>
    </row>
    <row r="194" spans="1:14" x14ac:dyDescent="0.25">
      <c r="A194" s="1">
        <v>42515</v>
      </c>
      <c r="B194">
        <v>2776584</v>
      </c>
      <c r="C194" t="s">
        <v>138</v>
      </c>
      <c r="D194" t="s">
        <v>242</v>
      </c>
      <c r="E194">
        <v>169.97</v>
      </c>
      <c r="F194"/>
      <c r="G194">
        <v>143.06</v>
      </c>
      <c r="H194"/>
      <c r="I194">
        <v>26.9</v>
      </c>
      <c r="J194"/>
      <c r="K194" s="4"/>
      <c r="L194" s="19"/>
      <c r="M194" s="19"/>
      <c r="N194" s="16"/>
    </row>
    <row r="195" spans="1:14" x14ac:dyDescent="0.25">
      <c r="A195" s="1">
        <v>42546</v>
      </c>
      <c r="B195">
        <v>2776584</v>
      </c>
      <c r="C195" t="s">
        <v>138</v>
      </c>
      <c r="D195" t="s">
        <v>242</v>
      </c>
      <c r="E195">
        <v>250.68</v>
      </c>
      <c r="F195">
        <v>80.709999999999994</v>
      </c>
      <c r="G195">
        <v>209.63</v>
      </c>
      <c r="H195">
        <v>66.569999999999993</v>
      </c>
      <c r="I195">
        <v>41.04</v>
      </c>
      <c r="J195">
        <v>14.14</v>
      </c>
      <c r="K195" s="11">
        <f t="shared" si="245"/>
        <v>366.42339999999996</v>
      </c>
      <c r="L195" s="19">
        <f t="shared" ref="L195" si="291">H195*$C$2</f>
        <v>350.82389999999992</v>
      </c>
      <c r="M195" s="19">
        <f t="shared" ref="M195" si="292">J195*$C$3</f>
        <v>25.310600000000001</v>
      </c>
      <c r="N195" s="16">
        <f t="shared" ref="N195" si="293">L195+M195</f>
        <v>376.13449999999995</v>
      </c>
    </row>
    <row r="196" spans="1:14" x14ac:dyDescent="0.25">
      <c r="A196" s="1">
        <v>42515</v>
      </c>
      <c r="B196">
        <v>2774412</v>
      </c>
      <c r="C196" t="s">
        <v>142</v>
      </c>
      <c r="D196" t="s">
        <v>243</v>
      </c>
      <c r="E196">
        <v>383.14</v>
      </c>
      <c r="F196"/>
      <c r="G196">
        <v>257.75</v>
      </c>
      <c r="H196"/>
      <c r="I196">
        <v>125.39</v>
      </c>
      <c r="J196"/>
      <c r="K196" s="4"/>
      <c r="L196" s="19"/>
      <c r="M196" s="19"/>
      <c r="N196" s="16"/>
    </row>
    <row r="197" spans="1:14" x14ac:dyDescent="0.25">
      <c r="A197" s="1">
        <v>42546</v>
      </c>
      <c r="B197">
        <v>2774412</v>
      </c>
      <c r="C197" t="s">
        <v>142</v>
      </c>
      <c r="D197" t="s">
        <v>243</v>
      </c>
      <c r="E197">
        <v>535.41</v>
      </c>
      <c r="F197">
        <v>152.27000000000001</v>
      </c>
      <c r="G197">
        <v>345.22</v>
      </c>
      <c r="H197">
        <v>87.47</v>
      </c>
      <c r="I197">
        <v>190.19</v>
      </c>
      <c r="J197">
        <v>64.8</v>
      </c>
      <c r="K197" s="11">
        <f t="shared" si="245"/>
        <v>691.30580000000009</v>
      </c>
      <c r="L197" s="19">
        <f t="shared" ref="L197" si="294">H197*$C$2</f>
        <v>460.96689999999995</v>
      </c>
      <c r="M197" s="19">
        <f t="shared" ref="M197" si="295">J197*$C$3</f>
        <v>115.99199999999999</v>
      </c>
      <c r="N197" s="16">
        <f t="shared" ref="N197" si="296">L197+M197</f>
        <v>576.95889999999997</v>
      </c>
    </row>
    <row r="198" spans="1:14" x14ac:dyDescent="0.25">
      <c r="A198" s="1">
        <v>42515</v>
      </c>
      <c r="B198">
        <v>2254520</v>
      </c>
      <c r="C198" t="s">
        <v>90</v>
      </c>
      <c r="D198" t="s">
        <v>244</v>
      </c>
      <c r="E198">
        <v>0.52</v>
      </c>
      <c r="F198"/>
      <c r="G198">
        <v>0.47</v>
      </c>
      <c r="H198"/>
      <c r="I198">
        <v>0.05</v>
      </c>
      <c r="J198"/>
      <c r="K198" s="4"/>
      <c r="L198" s="19"/>
      <c r="M198" s="19"/>
      <c r="N198" s="16"/>
    </row>
    <row r="199" spans="1:14" x14ac:dyDescent="0.25">
      <c r="A199" s="1">
        <v>42546</v>
      </c>
      <c r="B199">
        <v>2254520</v>
      </c>
      <c r="C199" t="s">
        <v>90</v>
      </c>
      <c r="D199" t="s">
        <v>244</v>
      </c>
      <c r="E199">
        <v>0.52</v>
      </c>
      <c r="F199">
        <v>0</v>
      </c>
      <c r="G199">
        <v>0.47</v>
      </c>
      <c r="H199">
        <v>0</v>
      </c>
      <c r="I199">
        <v>0.05</v>
      </c>
      <c r="J199">
        <v>0</v>
      </c>
      <c r="K199" s="11">
        <f t="shared" si="245"/>
        <v>0</v>
      </c>
      <c r="L199" s="19">
        <f t="shared" ref="L199" si="297">H199*$C$2</f>
        <v>0</v>
      </c>
      <c r="M199" s="19">
        <f t="shared" ref="M199" si="298">J199*$C$3</f>
        <v>0</v>
      </c>
      <c r="N199" s="16">
        <f t="shared" ref="N199" si="299">L199+M199</f>
        <v>0</v>
      </c>
    </row>
    <row r="200" spans="1:14" x14ac:dyDescent="0.25">
      <c r="A200" s="1">
        <v>42515</v>
      </c>
      <c r="B200">
        <v>2046034</v>
      </c>
      <c r="C200" t="s">
        <v>2</v>
      </c>
      <c r="D200" t="s">
        <v>245</v>
      </c>
      <c r="E200">
        <v>79.290000000000006</v>
      </c>
      <c r="F200"/>
      <c r="G200">
        <v>62.84</v>
      </c>
      <c r="H200"/>
      <c r="I200">
        <v>16.43</v>
      </c>
      <c r="J200"/>
      <c r="K200" s="4"/>
      <c r="L200" s="19"/>
      <c r="M200" s="19"/>
      <c r="N200" s="16"/>
    </row>
    <row r="201" spans="1:14" x14ac:dyDescent="0.25">
      <c r="A201" s="1">
        <v>42546</v>
      </c>
      <c r="B201">
        <v>2046034</v>
      </c>
      <c r="C201" t="s">
        <v>2</v>
      </c>
      <c r="D201" t="s">
        <v>245</v>
      </c>
      <c r="E201">
        <v>90.95</v>
      </c>
      <c r="F201">
        <v>11.66</v>
      </c>
      <c r="G201">
        <v>71.260000000000005</v>
      </c>
      <c r="H201">
        <v>8.42</v>
      </c>
      <c r="I201">
        <v>19.68</v>
      </c>
      <c r="J201">
        <v>3.25</v>
      </c>
      <c r="K201" s="11">
        <f t="shared" si="245"/>
        <v>52.936399999999999</v>
      </c>
      <c r="L201" s="19">
        <f t="shared" ref="L201" si="300">H201*$C$2</f>
        <v>44.373399999999997</v>
      </c>
      <c r="M201" s="19">
        <f t="shared" ref="M201" si="301">J201*$C$3</f>
        <v>5.8174999999999999</v>
      </c>
      <c r="N201" s="16">
        <f t="shared" ref="N201" si="302">L201+M201</f>
        <v>50.190899999999999</v>
      </c>
    </row>
    <row r="202" spans="1:14" x14ac:dyDescent="0.25">
      <c r="A202" s="1">
        <v>42515</v>
      </c>
      <c r="B202">
        <v>2398128</v>
      </c>
      <c r="C202" t="s">
        <v>246</v>
      </c>
      <c r="D202" t="s">
        <v>247</v>
      </c>
      <c r="E202">
        <v>21850.13</v>
      </c>
      <c r="F202"/>
      <c r="G202">
        <v>21830.35</v>
      </c>
      <c r="H202"/>
      <c r="I202">
        <v>19.77</v>
      </c>
      <c r="J202"/>
      <c r="K202" s="4"/>
      <c r="L202" s="19"/>
      <c r="M202" s="19"/>
      <c r="N202" s="16"/>
    </row>
    <row r="203" spans="1:14" x14ac:dyDescent="0.25">
      <c r="A203" s="1">
        <v>42546</v>
      </c>
      <c r="B203">
        <v>2398128</v>
      </c>
      <c r="C203" t="s">
        <v>246</v>
      </c>
      <c r="D203" t="s">
        <v>247</v>
      </c>
      <c r="E203">
        <v>21942.63</v>
      </c>
      <c r="F203">
        <v>92.5</v>
      </c>
      <c r="G203">
        <v>21900.98</v>
      </c>
      <c r="H203">
        <v>70.629999999997395</v>
      </c>
      <c r="I203">
        <v>41.64</v>
      </c>
      <c r="J203">
        <v>21.87</v>
      </c>
      <c r="K203" s="11">
        <f t="shared" si="245"/>
        <v>419.95</v>
      </c>
      <c r="L203" s="19">
        <f t="shared" ref="L203" si="303">H203*$C$2</f>
        <v>372.22009999998625</v>
      </c>
      <c r="M203" s="19">
        <f t="shared" ref="M203" si="304">J203*$C$3</f>
        <v>39.147300000000001</v>
      </c>
      <c r="N203" s="16">
        <f t="shared" ref="N203" si="305">L203+M203</f>
        <v>411.36739999998622</v>
      </c>
    </row>
    <row r="204" spans="1:14" x14ac:dyDescent="0.25">
      <c r="A204" s="1">
        <v>42515</v>
      </c>
      <c r="B204">
        <v>2350282</v>
      </c>
      <c r="C204" t="s">
        <v>94</v>
      </c>
      <c r="D204" t="s">
        <v>248</v>
      </c>
      <c r="E204">
        <v>1943.6</v>
      </c>
      <c r="F204"/>
      <c r="G204">
        <v>1400.3</v>
      </c>
      <c r="H204"/>
      <c r="I204">
        <v>543.29</v>
      </c>
      <c r="J204"/>
      <c r="K204" s="4"/>
      <c r="L204" s="19"/>
      <c r="M204" s="19"/>
      <c r="N204" s="16"/>
    </row>
    <row r="205" spans="1:14" x14ac:dyDescent="0.25">
      <c r="A205" s="1">
        <v>42546</v>
      </c>
      <c r="B205">
        <v>2350282</v>
      </c>
      <c r="C205" t="s">
        <v>94</v>
      </c>
      <c r="D205" t="s">
        <v>248</v>
      </c>
      <c r="E205">
        <v>2064.12</v>
      </c>
      <c r="F205">
        <v>120.52</v>
      </c>
      <c r="G205">
        <v>1480.77</v>
      </c>
      <c r="H205">
        <v>80.47</v>
      </c>
      <c r="I205">
        <v>583.35</v>
      </c>
      <c r="J205">
        <v>40.060000000000102</v>
      </c>
      <c r="K205" s="11">
        <f t="shared" si="245"/>
        <v>547.16079999999999</v>
      </c>
      <c r="L205" s="19">
        <f t="shared" ref="L205" si="306">H205*$C$2</f>
        <v>424.07689999999997</v>
      </c>
      <c r="M205" s="19">
        <f t="shared" ref="M205" si="307">J205*$C$3</f>
        <v>71.707400000000177</v>
      </c>
      <c r="N205" s="16">
        <f t="shared" ref="N205" si="308">L205+M205</f>
        <v>495.78430000000014</v>
      </c>
    </row>
    <row r="206" spans="1:14" x14ac:dyDescent="0.25">
      <c r="A206" s="1">
        <v>42515</v>
      </c>
      <c r="B206">
        <v>2320713</v>
      </c>
      <c r="C206" t="s">
        <v>92</v>
      </c>
      <c r="D206" t="s">
        <v>249</v>
      </c>
      <c r="E206">
        <v>1480.55</v>
      </c>
      <c r="F206"/>
      <c r="G206">
        <v>1007.55</v>
      </c>
      <c r="H206"/>
      <c r="I206">
        <v>473</v>
      </c>
      <c r="J206"/>
      <c r="K206" s="4"/>
      <c r="L206" s="19"/>
      <c r="M206" s="19"/>
      <c r="N206" s="16"/>
    </row>
    <row r="207" spans="1:14" x14ac:dyDescent="0.25">
      <c r="A207" s="1">
        <v>42546</v>
      </c>
      <c r="B207">
        <v>2320713</v>
      </c>
      <c r="C207" t="s">
        <v>92</v>
      </c>
      <c r="D207" t="s">
        <v>249</v>
      </c>
      <c r="E207">
        <v>1631.89</v>
      </c>
      <c r="F207">
        <v>151.34</v>
      </c>
      <c r="G207">
        <v>1105.42</v>
      </c>
      <c r="H207">
        <v>97.87</v>
      </c>
      <c r="I207">
        <v>526.47</v>
      </c>
      <c r="J207">
        <v>53.47</v>
      </c>
      <c r="K207" s="11">
        <f t="shared" si="245"/>
        <v>687.08360000000005</v>
      </c>
      <c r="L207" s="19">
        <f t="shared" ref="L207" si="309">H207*$C$2</f>
        <v>515.7749</v>
      </c>
      <c r="M207" s="19">
        <f t="shared" ref="M207" si="310">J207*$C$3</f>
        <v>95.711299999999994</v>
      </c>
      <c r="N207" s="16">
        <f t="shared" ref="N207" si="311">L207+M207</f>
        <v>611.48620000000005</v>
      </c>
    </row>
    <row r="208" spans="1:14" x14ac:dyDescent="0.25">
      <c r="A208" s="1">
        <v>42515</v>
      </c>
      <c r="B208">
        <v>2138089</v>
      </c>
      <c r="C208" t="s">
        <v>35</v>
      </c>
      <c r="D208" t="s">
        <v>250</v>
      </c>
      <c r="E208">
        <v>5366.86</v>
      </c>
      <c r="F208"/>
      <c r="G208">
        <v>3610.49</v>
      </c>
      <c r="H208"/>
      <c r="I208">
        <v>1756.36</v>
      </c>
      <c r="J208"/>
      <c r="K208" s="4"/>
      <c r="L208" s="19"/>
      <c r="M208" s="19"/>
      <c r="N208" s="16"/>
    </row>
    <row r="209" spans="1:14" x14ac:dyDescent="0.25">
      <c r="A209" s="1">
        <v>42546</v>
      </c>
      <c r="B209">
        <v>2138089</v>
      </c>
      <c r="C209" t="s">
        <v>35</v>
      </c>
      <c r="D209" t="s">
        <v>250</v>
      </c>
      <c r="E209">
        <v>5458.9</v>
      </c>
      <c r="F209">
        <v>92.040000000000902</v>
      </c>
      <c r="G209">
        <v>3676.31</v>
      </c>
      <c r="H209">
        <v>65.819999999999695</v>
      </c>
      <c r="I209">
        <v>1782.58</v>
      </c>
      <c r="J209">
        <v>26.2199999999998</v>
      </c>
      <c r="K209" s="11">
        <f t="shared" si="245"/>
        <v>417.8616000000041</v>
      </c>
      <c r="L209" s="19">
        <f t="shared" ref="L209" si="312">H209*$C$2</f>
        <v>346.87139999999835</v>
      </c>
      <c r="M209" s="19">
        <f t="shared" ref="M209" si="313">J209*$C$3</f>
        <v>46.933799999999643</v>
      </c>
      <c r="N209" s="16">
        <f t="shared" ref="N209" si="314">L209+M209</f>
        <v>393.80519999999797</v>
      </c>
    </row>
    <row r="210" spans="1:14" x14ac:dyDescent="0.25">
      <c r="A210" s="1">
        <v>42515</v>
      </c>
      <c r="B210">
        <v>2046044</v>
      </c>
      <c r="C210" t="s">
        <v>7</v>
      </c>
      <c r="D210" t="s">
        <v>251</v>
      </c>
      <c r="E210">
        <v>1161.1600000000001</v>
      </c>
      <c r="F210"/>
      <c r="G210">
        <v>947.46</v>
      </c>
      <c r="H210"/>
      <c r="I210">
        <v>213.69</v>
      </c>
      <c r="J210"/>
      <c r="K210" s="4"/>
      <c r="L210" s="19"/>
      <c r="M210" s="19"/>
      <c r="N210" s="16"/>
    </row>
    <row r="211" spans="1:14" x14ac:dyDescent="0.25">
      <c r="A211" s="1">
        <v>42546</v>
      </c>
      <c r="B211">
        <v>2046044</v>
      </c>
      <c r="C211" t="s">
        <v>7</v>
      </c>
      <c r="D211" t="s">
        <v>251</v>
      </c>
      <c r="E211">
        <v>1223.02</v>
      </c>
      <c r="F211">
        <v>61.8599999999999</v>
      </c>
      <c r="G211">
        <v>998.69</v>
      </c>
      <c r="H211">
        <v>51.23</v>
      </c>
      <c r="I211">
        <v>224.32</v>
      </c>
      <c r="J211">
        <v>10.63</v>
      </c>
      <c r="K211" s="11">
        <f t="shared" si="245"/>
        <v>280.84439999999955</v>
      </c>
      <c r="L211" s="19">
        <f t="shared" ref="L211" si="315">H211*$C$2</f>
        <v>269.98209999999995</v>
      </c>
      <c r="M211" s="19">
        <f t="shared" ref="M211" si="316">J211*$C$3</f>
        <v>19.027700000000003</v>
      </c>
      <c r="N211" s="16">
        <f t="shared" ref="N211" si="317">L211+M211</f>
        <v>289.00979999999993</v>
      </c>
    </row>
    <row r="212" spans="1:14" x14ac:dyDescent="0.25">
      <c r="A212" s="1">
        <v>42515</v>
      </c>
      <c r="B212">
        <v>2073221</v>
      </c>
      <c r="C212" t="s">
        <v>34</v>
      </c>
      <c r="D212" t="s">
        <v>252</v>
      </c>
      <c r="E212">
        <v>2106.58</v>
      </c>
      <c r="F212"/>
      <c r="G212">
        <v>1472.39</v>
      </c>
      <c r="H212"/>
      <c r="I212">
        <v>634.19000000000005</v>
      </c>
      <c r="J212"/>
      <c r="K212" s="4"/>
      <c r="L212" s="19"/>
      <c r="M212" s="19"/>
      <c r="N212" s="16"/>
    </row>
    <row r="213" spans="1:14" x14ac:dyDescent="0.25">
      <c r="A213" s="1">
        <v>42546</v>
      </c>
      <c r="B213">
        <v>2073221</v>
      </c>
      <c r="C213" t="s">
        <v>34</v>
      </c>
      <c r="D213" t="s">
        <v>252</v>
      </c>
      <c r="E213">
        <v>2116.86</v>
      </c>
      <c r="F213">
        <v>10.2800000000002</v>
      </c>
      <c r="G213">
        <v>1478.63</v>
      </c>
      <c r="H213">
        <v>6.24000000000001</v>
      </c>
      <c r="I213">
        <v>638.22</v>
      </c>
      <c r="J213">
        <v>4.0299999999999701</v>
      </c>
      <c r="K213" s="11">
        <f t="shared" si="245"/>
        <v>46.671200000000908</v>
      </c>
      <c r="L213" s="19">
        <f t="shared" ref="L213" si="318">H213*$C$2</f>
        <v>32.884800000000048</v>
      </c>
      <c r="M213" s="19">
        <f t="shared" ref="M213" si="319">J213*$C$3</f>
        <v>7.2136999999999469</v>
      </c>
      <c r="N213" s="16">
        <f t="shared" ref="N213" si="320">L213+M213</f>
        <v>40.098499999999994</v>
      </c>
    </row>
    <row r="214" spans="1:14" x14ac:dyDescent="0.25">
      <c r="A214" s="1">
        <v>42515</v>
      </c>
      <c r="B214">
        <v>2771688</v>
      </c>
      <c r="C214" t="s">
        <v>129</v>
      </c>
      <c r="D214" t="s">
        <v>311</v>
      </c>
      <c r="E214">
        <v>15908.07</v>
      </c>
      <c r="F214"/>
      <c r="G214">
        <v>10961.43</v>
      </c>
      <c r="H214"/>
      <c r="I214">
        <v>4946.63</v>
      </c>
      <c r="J214"/>
      <c r="K214" s="4"/>
      <c r="L214" s="19"/>
      <c r="M214" s="19"/>
      <c r="N214" s="16"/>
    </row>
    <row r="215" spans="1:14" x14ac:dyDescent="0.25">
      <c r="A215" s="1">
        <v>42546</v>
      </c>
      <c r="B215">
        <v>2771688</v>
      </c>
      <c r="C215" t="s">
        <v>129</v>
      </c>
      <c r="D215" t="s">
        <v>311</v>
      </c>
      <c r="E215">
        <v>16453.099999999999</v>
      </c>
      <c r="F215">
        <v>545.02999999999895</v>
      </c>
      <c r="G215">
        <v>11366.49</v>
      </c>
      <c r="H215">
        <v>405.05999999999898</v>
      </c>
      <c r="I215">
        <v>5086.6000000000004</v>
      </c>
      <c r="J215">
        <v>139.97</v>
      </c>
      <c r="K215" s="11">
        <f t="shared" si="245"/>
        <v>2474.4361999999951</v>
      </c>
      <c r="L215" s="19">
        <f t="shared" ref="L215" si="321">H215*$C$2</f>
        <v>2134.6661999999947</v>
      </c>
      <c r="M215" s="19">
        <f t="shared" ref="M215" si="322">J215*$C$3</f>
        <v>250.5463</v>
      </c>
      <c r="N215" s="16">
        <f t="shared" ref="N215" si="323">L215+M215</f>
        <v>2385.2124999999946</v>
      </c>
    </row>
    <row r="216" spans="1:14" x14ac:dyDescent="0.25">
      <c r="A216" s="1">
        <v>42515</v>
      </c>
      <c r="B216">
        <v>2049477</v>
      </c>
      <c r="C216" t="s">
        <v>33</v>
      </c>
      <c r="D216" t="s">
        <v>253</v>
      </c>
      <c r="E216">
        <v>13172.83</v>
      </c>
      <c r="F216"/>
      <c r="G216">
        <v>8891.4699999999993</v>
      </c>
      <c r="H216"/>
      <c r="I216">
        <v>4281.3500000000004</v>
      </c>
      <c r="J216"/>
      <c r="K216" s="4"/>
      <c r="L216" s="19"/>
      <c r="M216" s="19"/>
      <c r="N216" s="16"/>
    </row>
    <row r="217" spans="1:14" x14ac:dyDescent="0.25">
      <c r="A217" s="1">
        <v>42546</v>
      </c>
      <c r="B217">
        <v>2049477</v>
      </c>
      <c r="C217" t="s">
        <v>33</v>
      </c>
      <c r="D217" t="s">
        <v>253</v>
      </c>
      <c r="E217">
        <v>13370.53</v>
      </c>
      <c r="F217">
        <v>197.70000000000101</v>
      </c>
      <c r="G217">
        <v>9025.77</v>
      </c>
      <c r="H217">
        <v>134.30000000000101</v>
      </c>
      <c r="I217">
        <v>4344.75</v>
      </c>
      <c r="J217">
        <v>63.399999999999601</v>
      </c>
      <c r="K217" s="11">
        <f t="shared" si="245"/>
        <v>897.55800000000465</v>
      </c>
      <c r="L217" s="19">
        <f t="shared" ref="L217" si="324">H217*$C$2</f>
        <v>707.7610000000052</v>
      </c>
      <c r="M217" s="19">
        <f t="shared" ref="M217" si="325">J217*$C$3</f>
        <v>113.48599999999929</v>
      </c>
      <c r="N217" s="16">
        <f t="shared" ref="N217" si="326">L217+M217</f>
        <v>821.2470000000045</v>
      </c>
    </row>
    <row r="218" spans="1:14" x14ac:dyDescent="0.25">
      <c r="A218" s="1">
        <v>42515</v>
      </c>
      <c r="B218">
        <v>2072630</v>
      </c>
      <c r="C218" t="s">
        <v>30</v>
      </c>
      <c r="D218" t="s">
        <v>254</v>
      </c>
      <c r="E218">
        <v>2322.83</v>
      </c>
      <c r="F218"/>
      <c r="G218">
        <v>1880.66</v>
      </c>
      <c r="H218"/>
      <c r="I218">
        <v>442.16</v>
      </c>
      <c r="J218"/>
      <c r="K218" s="4"/>
      <c r="L218" s="19"/>
      <c r="M218" s="19"/>
      <c r="N218" s="16"/>
    </row>
    <row r="219" spans="1:14" x14ac:dyDescent="0.25">
      <c r="A219" s="1">
        <v>42546</v>
      </c>
      <c r="B219">
        <v>2072630</v>
      </c>
      <c r="C219" t="s">
        <v>30</v>
      </c>
      <c r="D219" t="s">
        <v>254</v>
      </c>
      <c r="E219">
        <v>2405.44</v>
      </c>
      <c r="F219">
        <v>82.610000000000099</v>
      </c>
      <c r="G219">
        <v>1946.37</v>
      </c>
      <c r="H219">
        <v>65.709999999999994</v>
      </c>
      <c r="I219">
        <v>459.06</v>
      </c>
      <c r="J219">
        <v>16.899999999999999</v>
      </c>
      <c r="K219" s="11">
        <f t="shared" si="245"/>
        <v>375.04940000000045</v>
      </c>
      <c r="L219" s="19">
        <f t="shared" ref="L219" si="327">H219*$C$2</f>
        <v>346.29169999999993</v>
      </c>
      <c r="M219" s="19">
        <f t="shared" ref="M219" si="328">J219*$C$3</f>
        <v>30.250999999999998</v>
      </c>
      <c r="N219" s="16">
        <f t="shared" ref="N219" si="329">L219+M219</f>
        <v>376.54269999999991</v>
      </c>
    </row>
    <row r="220" spans="1:14" x14ac:dyDescent="0.25">
      <c r="A220" s="1">
        <v>42515</v>
      </c>
      <c r="B220">
        <v>2168324</v>
      </c>
      <c r="C220" t="s">
        <v>87</v>
      </c>
      <c r="D220" t="s">
        <v>255</v>
      </c>
      <c r="E220">
        <v>4971.7700000000004</v>
      </c>
      <c r="F220"/>
      <c r="G220">
        <v>4002.72</v>
      </c>
      <c r="H220"/>
      <c r="I220">
        <v>969.04</v>
      </c>
      <c r="J220"/>
      <c r="K220" s="4"/>
      <c r="L220" s="19"/>
      <c r="M220" s="19"/>
      <c r="N220" s="16"/>
    </row>
    <row r="221" spans="1:14" x14ac:dyDescent="0.25">
      <c r="A221" s="1">
        <v>42546</v>
      </c>
      <c r="B221">
        <v>2168324</v>
      </c>
      <c r="C221" t="s">
        <v>87</v>
      </c>
      <c r="D221" t="s">
        <v>255</v>
      </c>
      <c r="E221">
        <v>5530.5</v>
      </c>
      <c r="F221">
        <v>558.73</v>
      </c>
      <c r="G221">
        <v>4371.63</v>
      </c>
      <c r="H221">
        <v>368.91</v>
      </c>
      <c r="I221">
        <v>1158.8599999999999</v>
      </c>
      <c r="J221">
        <v>189.82</v>
      </c>
      <c r="K221" s="11">
        <f t="shared" si="245"/>
        <v>2536.6342</v>
      </c>
      <c r="L221" s="19">
        <f t="shared" ref="L221" si="330">H221*$C$2</f>
        <v>1944.1557</v>
      </c>
      <c r="M221" s="19">
        <f t="shared" ref="M221" si="331">J221*$C$3</f>
        <v>339.77780000000001</v>
      </c>
      <c r="N221" s="16">
        <f t="shared" ref="N221" si="332">L221+M221</f>
        <v>2283.9335000000001</v>
      </c>
    </row>
    <row r="222" spans="1:14" x14ac:dyDescent="0.25">
      <c r="A222" s="1">
        <v>42515</v>
      </c>
      <c r="B222">
        <v>2254628</v>
      </c>
      <c r="C222" t="s">
        <v>95</v>
      </c>
      <c r="D222" t="s">
        <v>256</v>
      </c>
      <c r="E222">
        <v>2446.3000000000002</v>
      </c>
      <c r="F222"/>
      <c r="G222">
        <v>1794.54</v>
      </c>
      <c r="H222"/>
      <c r="I222">
        <v>651.75</v>
      </c>
      <c r="J222"/>
      <c r="K222" s="4"/>
      <c r="L222" s="19"/>
      <c r="M222" s="19"/>
      <c r="N222" s="16"/>
    </row>
    <row r="223" spans="1:14" x14ac:dyDescent="0.25">
      <c r="A223" s="1">
        <v>42546</v>
      </c>
      <c r="B223">
        <v>2254628</v>
      </c>
      <c r="C223" t="s">
        <v>95</v>
      </c>
      <c r="D223" t="s">
        <v>256</v>
      </c>
      <c r="E223">
        <v>2654.88</v>
      </c>
      <c r="F223">
        <v>208.58</v>
      </c>
      <c r="G223">
        <v>1957.52</v>
      </c>
      <c r="H223">
        <v>162.97999999999999</v>
      </c>
      <c r="I223">
        <v>697.35</v>
      </c>
      <c r="J223">
        <v>45.6</v>
      </c>
      <c r="K223" s="11">
        <f t="shared" si="245"/>
        <v>946.95320000000004</v>
      </c>
      <c r="L223" s="19">
        <f t="shared" ref="L223" si="333">H223*$C$2</f>
        <v>858.90459999999985</v>
      </c>
      <c r="M223" s="19">
        <f t="shared" ref="M223" si="334">J223*$C$3</f>
        <v>81.624000000000009</v>
      </c>
      <c r="N223" s="16">
        <f t="shared" ref="N223" si="335">L223+M223</f>
        <v>940.52859999999987</v>
      </c>
    </row>
    <row r="224" spans="1:14" x14ac:dyDescent="0.25">
      <c r="A224" s="25">
        <v>42515</v>
      </c>
      <c r="B224" s="5">
        <v>1960404</v>
      </c>
      <c r="C224" s="5" t="s">
        <v>3</v>
      </c>
      <c r="D224" s="5" t="s">
        <v>257</v>
      </c>
      <c r="E224" s="5">
        <v>2149.69</v>
      </c>
      <c r="F224" s="5"/>
      <c r="G224" s="5">
        <v>1463.4</v>
      </c>
      <c r="H224" s="5"/>
      <c r="I224" s="5">
        <v>686.24</v>
      </c>
      <c r="J224" s="5"/>
      <c r="K224" s="4"/>
      <c r="L224" s="19"/>
      <c r="M224" s="19"/>
      <c r="N224" s="16"/>
    </row>
    <row r="225" spans="1:14" x14ac:dyDescent="0.25">
      <c r="A225" s="25">
        <v>42546</v>
      </c>
      <c r="B225" s="5">
        <v>1960404</v>
      </c>
      <c r="C225" s="5" t="s">
        <v>3</v>
      </c>
      <c r="D225" s="5" t="s">
        <v>257</v>
      </c>
      <c r="E225" s="5">
        <v>2202.0300000000002</v>
      </c>
      <c r="F225" s="5">
        <v>52.34</v>
      </c>
      <c r="G225" s="5">
        <v>1501.14</v>
      </c>
      <c r="H225" s="5">
        <v>37.74</v>
      </c>
      <c r="I225" s="5">
        <v>700.82</v>
      </c>
      <c r="J225" s="5">
        <v>14.58</v>
      </c>
      <c r="K225" s="11">
        <f t="shared" si="245"/>
        <v>237.62360000000001</v>
      </c>
      <c r="L225" s="19">
        <f t="shared" ref="L225" si="336">H225*$C$2</f>
        <v>198.88980000000001</v>
      </c>
      <c r="M225" s="19">
        <f t="shared" ref="M225" si="337">J225*$C$3</f>
        <v>26.098200000000002</v>
      </c>
      <c r="N225" s="16">
        <f t="shared" ref="N225" si="338">L225+M225</f>
        <v>224.988</v>
      </c>
    </row>
    <row r="226" spans="1:14" x14ac:dyDescent="0.25">
      <c r="A226" s="1">
        <v>42515</v>
      </c>
      <c r="B226">
        <v>1960953</v>
      </c>
      <c r="C226" t="s">
        <v>6</v>
      </c>
      <c r="D226" t="s">
        <v>258</v>
      </c>
      <c r="E226">
        <v>2596.33</v>
      </c>
      <c r="F226"/>
      <c r="G226">
        <v>2024.34</v>
      </c>
      <c r="H226"/>
      <c r="I226">
        <v>571.98</v>
      </c>
      <c r="J226"/>
      <c r="K226" s="4"/>
      <c r="L226" s="19"/>
      <c r="M226" s="19"/>
      <c r="N226" s="16"/>
    </row>
    <row r="227" spans="1:14" x14ac:dyDescent="0.25">
      <c r="A227" s="1">
        <v>42546</v>
      </c>
      <c r="B227">
        <v>1960953</v>
      </c>
      <c r="C227" t="s">
        <v>6</v>
      </c>
      <c r="D227" t="s">
        <v>258</v>
      </c>
      <c r="E227">
        <v>2596.34</v>
      </c>
      <c r="F227">
        <v>1.00000000002183E-2</v>
      </c>
      <c r="G227">
        <v>2024.35</v>
      </c>
      <c r="H227">
        <v>9.9999999999909103E-3</v>
      </c>
      <c r="I227">
        <v>571.98</v>
      </c>
      <c r="J227">
        <v>0</v>
      </c>
      <c r="K227" s="11">
        <f t="shared" si="245"/>
        <v>4.5400000000991078E-2</v>
      </c>
      <c r="L227" s="19">
        <f t="shared" ref="L227" si="339">H227*$C$2</f>
        <v>5.2699999999952091E-2</v>
      </c>
      <c r="M227" s="19">
        <f t="shared" ref="M227" si="340">J227*$C$3</f>
        <v>0</v>
      </c>
      <c r="N227" s="16">
        <f t="shared" ref="N227" si="341">L227+M227</f>
        <v>5.2699999999952091E-2</v>
      </c>
    </row>
    <row r="228" spans="1:14" x14ac:dyDescent="0.25">
      <c r="A228" s="1">
        <v>42515</v>
      </c>
      <c r="B228">
        <v>5063041</v>
      </c>
      <c r="C228" t="s">
        <v>67</v>
      </c>
      <c r="D228" t="s">
        <v>259</v>
      </c>
      <c r="E228">
        <v>6367.78</v>
      </c>
      <c r="F228"/>
      <c r="G228">
        <v>4355.4799999999996</v>
      </c>
      <c r="H228"/>
      <c r="I228">
        <v>2012.3</v>
      </c>
      <c r="J228"/>
      <c r="K228" s="4"/>
      <c r="L228" s="19"/>
      <c r="M228" s="19"/>
      <c r="N228" s="16"/>
    </row>
    <row r="229" spans="1:14" x14ac:dyDescent="0.25">
      <c r="A229" s="1">
        <v>42546</v>
      </c>
      <c r="B229">
        <v>5063041</v>
      </c>
      <c r="C229" t="s">
        <v>67</v>
      </c>
      <c r="D229" t="s">
        <v>259</v>
      </c>
      <c r="E229">
        <v>6369.78</v>
      </c>
      <c r="F229">
        <v>2</v>
      </c>
      <c r="G229">
        <v>4356.75</v>
      </c>
      <c r="H229">
        <v>1.2699999999995299</v>
      </c>
      <c r="I229">
        <v>2013.03</v>
      </c>
      <c r="J229">
        <v>0.73000000000001797</v>
      </c>
      <c r="K229" s="11">
        <f t="shared" ref="K229:K291" si="342">F229*$C$5</f>
        <v>9.08</v>
      </c>
      <c r="L229" s="19">
        <f t="shared" ref="L229" si="343">H229*$C$2</f>
        <v>6.6928999999975227</v>
      </c>
      <c r="M229" s="19">
        <f t="shared" ref="M229" si="344">J229*$C$3</f>
        <v>1.3067000000000322</v>
      </c>
      <c r="N229" s="16">
        <f t="shared" ref="N229" si="345">L229+M229</f>
        <v>7.9995999999975549</v>
      </c>
    </row>
    <row r="230" spans="1:14" x14ac:dyDescent="0.25">
      <c r="A230" s="1">
        <v>42515</v>
      </c>
      <c r="B230">
        <v>2694743</v>
      </c>
      <c r="C230" t="s">
        <v>322</v>
      </c>
      <c r="D230" t="s">
        <v>323</v>
      </c>
      <c r="E230">
        <v>106.3</v>
      </c>
      <c r="F230"/>
      <c r="G230">
        <v>106.04</v>
      </c>
      <c r="H230"/>
      <c r="I230">
        <v>0.25</v>
      </c>
      <c r="J230"/>
      <c r="K230" s="4"/>
      <c r="L230" s="19"/>
      <c r="M230" s="19"/>
      <c r="N230" s="16"/>
    </row>
    <row r="231" spans="1:14" x14ac:dyDescent="0.25">
      <c r="A231" s="1">
        <v>42546</v>
      </c>
      <c r="B231">
        <v>2694743</v>
      </c>
      <c r="C231" t="s">
        <v>322</v>
      </c>
      <c r="D231" t="s">
        <v>323</v>
      </c>
      <c r="E231">
        <v>132.16999999999999</v>
      </c>
      <c r="F231">
        <v>25.87</v>
      </c>
      <c r="G231">
        <v>123.68</v>
      </c>
      <c r="H231">
        <v>17.64</v>
      </c>
      <c r="I231">
        <v>8.48</v>
      </c>
      <c r="J231">
        <v>8.23</v>
      </c>
      <c r="K231" s="11">
        <f t="shared" si="342"/>
        <v>117.44980000000001</v>
      </c>
      <c r="L231" s="19">
        <f t="shared" ref="L231" si="346">H231*$C$2</f>
        <v>92.962800000000001</v>
      </c>
      <c r="M231" s="19">
        <f t="shared" ref="M231" si="347">J231*$C$3</f>
        <v>14.731700000000002</v>
      </c>
      <c r="N231" s="16">
        <f t="shared" ref="N231" si="348">L231+M231</f>
        <v>107.69450000000001</v>
      </c>
    </row>
    <row r="232" spans="1:14" x14ac:dyDescent="0.25">
      <c r="A232" s="1">
        <v>42515</v>
      </c>
      <c r="B232">
        <v>2153135</v>
      </c>
      <c r="C232" t="s">
        <v>65</v>
      </c>
      <c r="D232" t="s">
        <v>260</v>
      </c>
      <c r="E232">
        <v>1609.87</v>
      </c>
      <c r="F232"/>
      <c r="G232">
        <v>1433.22</v>
      </c>
      <c r="H232"/>
      <c r="I232">
        <v>176.65</v>
      </c>
      <c r="J232"/>
      <c r="K232" s="4"/>
      <c r="L232" s="19"/>
      <c r="M232" s="19"/>
      <c r="N232" s="16"/>
    </row>
    <row r="233" spans="1:14" x14ac:dyDescent="0.25">
      <c r="A233" s="1">
        <v>42546</v>
      </c>
      <c r="B233">
        <v>2153135</v>
      </c>
      <c r="C233" t="s">
        <v>65</v>
      </c>
      <c r="D233" t="s">
        <v>260</v>
      </c>
      <c r="E233">
        <v>1616.4</v>
      </c>
      <c r="F233">
        <v>6.5299999999999701</v>
      </c>
      <c r="G233">
        <v>1438.38</v>
      </c>
      <c r="H233">
        <v>5.1600000000000801</v>
      </c>
      <c r="I233">
        <v>178.01</v>
      </c>
      <c r="J233">
        <v>1.3599999999999901</v>
      </c>
      <c r="K233" s="11">
        <f t="shared" si="342"/>
        <v>29.646199999999865</v>
      </c>
      <c r="L233" s="19">
        <f t="shared" ref="L233" si="349">H233*$C$2</f>
        <v>27.19320000000042</v>
      </c>
      <c r="M233" s="19">
        <f t="shared" ref="M233" si="350">J233*$C$3</f>
        <v>2.4343999999999824</v>
      </c>
      <c r="N233" s="16">
        <f t="shared" ref="N233" si="351">L233+M233</f>
        <v>29.627600000000403</v>
      </c>
    </row>
    <row r="234" spans="1:14" x14ac:dyDescent="0.25">
      <c r="A234" s="1">
        <v>42515</v>
      </c>
      <c r="B234">
        <v>2151790</v>
      </c>
      <c r="C234" t="s">
        <v>69</v>
      </c>
      <c r="D234" t="s">
        <v>261</v>
      </c>
      <c r="E234">
        <v>1657.82</v>
      </c>
      <c r="F234"/>
      <c r="G234">
        <v>1185.57</v>
      </c>
      <c r="H234"/>
      <c r="I234">
        <v>472.24</v>
      </c>
      <c r="J234"/>
      <c r="K234" s="4"/>
      <c r="L234" s="19"/>
      <c r="M234" s="19"/>
      <c r="N234" s="16"/>
    </row>
    <row r="235" spans="1:14" x14ac:dyDescent="0.25">
      <c r="A235" s="1">
        <v>42546</v>
      </c>
      <c r="B235">
        <v>2151790</v>
      </c>
      <c r="C235" t="s">
        <v>69</v>
      </c>
      <c r="D235" t="s">
        <v>261</v>
      </c>
      <c r="E235">
        <v>1736.31</v>
      </c>
      <c r="F235">
        <v>78.489999999999995</v>
      </c>
      <c r="G235">
        <v>1242.53</v>
      </c>
      <c r="H235">
        <v>56.96</v>
      </c>
      <c r="I235">
        <v>493.77</v>
      </c>
      <c r="J235">
        <v>21.53</v>
      </c>
      <c r="K235" s="11">
        <f t="shared" si="342"/>
        <v>356.34459999999996</v>
      </c>
      <c r="L235" s="19">
        <f t="shared" ref="L235" si="352">H235*$C$2</f>
        <v>300.17919999999998</v>
      </c>
      <c r="M235" s="19">
        <f t="shared" ref="M235" si="353">J235*$C$3</f>
        <v>38.538700000000006</v>
      </c>
      <c r="N235" s="16">
        <f t="shared" ref="N235" si="354">L235+M235</f>
        <v>338.71789999999999</v>
      </c>
    </row>
    <row r="236" spans="1:14" x14ac:dyDescent="0.25">
      <c r="A236" s="1">
        <v>42515</v>
      </c>
      <c r="B236">
        <v>2318647</v>
      </c>
      <c r="C236" t="s">
        <v>93</v>
      </c>
      <c r="D236" t="s">
        <v>262</v>
      </c>
      <c r="E236">
        <v>207.09</v>
      </c>
      <c r="F236"/>
      <c r="G236">
        <v>165.44</v>
      </c>
      <c r="H236"/>
      <c r="I236">
        <v>41.64</v>
      </c>
      <c r="J236"/>
      <c r="K236" s="4"/>
      <c r="L236" s="19"/>
      <c r="M236" s="19"/>
      <c r="N236" s="16"/>
    </row>
    <row r="237" spans="1:14" x14ac:dyDescent="0.25">
      <c r="A237" s="1">
        <v>42546</v>
      </c>
      <c r="B237">
        <v>2318647</v>
      </c>
      <c r="C237" t="s">
        <v>93</v>
      </c>
      <c r="D237" t="s">
        <v>262</v>
      </c>
      <c r="E237">
        <v>210.32</v>
      </c>
      <c r="F237">
        <v>3.2299999999999902</v>
      </c>
      <c r="G237">
        <v>168.6</v>
      </c>
      <c r="H237">
        <v>3.16</v>
      </c>
      <c r="I237">
        <v>41.71</v>
      </c>
      <c r="J237">
        <v>7.0000000000000298E-2</v>
      </c>
      <c r="K237" s="11">
        <f t="shared" si="342"/>
        <v>14.664199999999955</v>
      </c>
      <c r="L237" s="19">
        <f t="shared" ref="L237" si="355">H237*$C$2</f>
        <v>16.653199999999998</v>
      </c>
      <c r="M237" s="19">
        <f t="shared" ref="M237" si="356">J237*$C$3</f>
        <v>0.12530000000000055</v>
      </c>
      <c r="N237" s="16">
        <f t="shared" ref="N237" si="357">L237+M237</f>
        <v>16.778499999999998</v>
      </c>
    </row>
    <row r="238" spans="1:14" x14ac:dyDescent="0.25">
      <c r="A238" s="1">
        <v>42515</v>
      </c>
      <c r="B238">
        <v>2362848</v>
      </c>
      <c r="C238" t="s">
        <v>109</v>
      </c>
      <c r="D238" t="s">
        <v>263</v>
      </c>
      <c r="E238">
        <v>2627.08</v>
      </c>
      <c r="F238"/>
      <c r="G238">
        <v>2428.41</v>
      </c>
      <c r="H238"/>
      <c r="I238">
        <v>198.67</v>
      </c>
      <c r="J238"/>
      <c r="K238" s="4"/>
      <c r="L238" s="19"/>
      <c r="M238" s="19"/>
      <c r="N238" s="16"/>
    </row>
    <row r="239" spans="1:14" x14ac:dyDescent="0.25">
      <c r="A239" s="1">
        <v>42546</v>
      </c>
      <c r="B239">
        <v>2362848</v>
      </c>
      <c r="C239" t="s">
        <v>109</v>
      </c>
      <c r="D239" t="s">
        <v>263</v>
      </c>
      <c r="E239">
        <v>2814.34</v>
      </c>
      <c r="F239">
        <v>187.26</v>
      </c>
      <c r="G239">
        <v>2588.6</v>
      </c>
      <c r="H239">
        <v>160.19</v>
      </c>
      <c r="I239">
        <v>225.73</v>
      </c>
      <c r="J239">
        <v>27.06</v>
      </c>
      <c r="K239" s="11">
        <f t="shared" si="342"/>
        <v>850.16039999999998</v>
      </c>
      <c r="L239" s="19">
        <f t="shared" ref="L239" si="358">H239*$C$2</f>
        <v>844.20129999999995</v>
      </c>
      <c r="M239" s="19">
        <f t="shared" ref="M239" si="359">J239*$C$3</f>
        <v>48.437399999999997</v>
      </c>
      <c r="N239" s="16">
        <f t="shared" ref="N239" si="360">L239+M239</f>
        <v>892.63869999999997</v>
      </c>
    </row>
    <row r="240" spans="1:14" x14ac:dyDescent="0.25">
      <c r="A240" s="1">
        <v>42515</v>
      </c>
      <c r="B240">
        <v>2803980</v>
      </c>
      <c r="C240" t="s">
        <v>130</v>
      </c>
      <c r="D240" t="s">
        <v>264</v>
      </c>
      <c r="E240">
        <v>905.82</v>
      </c>
      <c r="F240"/>
      <c r="G240">
        <v>834.52</v>
      </c>
      <c r="H240"/>
      <c r="I240">
        <v>71.290000000000006</v>
      </c>
      <c r="J240"/>
      <c r="K240" s="4"/>
      <c r="L240" s="19"/>
      <c r="M240" s="19"/>
      <c r="N240" s="16"/>
    </row>
    <row r="241" spans="1:14" x14ac:dyDescent="0.25">
      <c r="A241" s="1">
        <v>42546</v>
      </c>
      <c r="B241">
        <v>2803980</v>
      </c>
      <c r="C241" t="s">
        <v>130</v>
      </c>
      <c r="D241" t="s">
        <v>264</v>
      </c>
      <c r="E241">
        <v>1160.6199999999999</v>
      </c>
      <c r="F241">
        <v>254.8</v>
      </c>
      <c r="G241">
        <v>1049.08</v>
      </c>
      <c r="H241">
        <v>214.56</v>
      </c>
      <c r="I241">
        <v>111.54</v>
      </c>
      <c r="J241">
        <v>40.25</v>
      </c>
      <c r="K241" s="11">
        <f t="shared" si="342"/>
        <v>1156.7920000000001</v>
      </c>
      <c r="L241" s="19">
        <f t="shared" ref="L241" si="361">H241*$C$2</f>
        <v>1130.7311999999999</v>
      </c>
      <c r="M241" s="19">
        <f t="shared" ref="M241" si="362">J241*$C$3</f>
        <v>72.047499999999999</v>
      </c>
      <c r="N241" s="16">
        <f t="shared" ref="N241" si="363">L241+M241</f>
        <v>1202.7786999999998</v>
      </c>
    </row>
    <row r="242" spans="1:14" x14ac:dyDescent="0.25">
      <c r="A242" s="1">
        <v>42515</v>
      </c>
      <c r="B242">
        <v>2168553</v>
      </c>
      <c r="C242" t="s">
        <v>70</v>
      </c>
      <c r="D242" t="s">
        <v>265</v>
      </c>
      <c r="E242">
        <v>522.72</v>
      </c>
      <c r="F242"/>
      <c r="G242">
        <v>268</v>
      </c>
      <c r="H242"/>
      <c r="I242">
        <v>254.71</v>
      </c>
      <c r="J242"/>
      <c r="K242" s="4"/>
      <c r="L242" s="19"/>
      <c r="M242" s="19"/>
      <c r="N242" s="16"/>
    </row>
    <row r="243" spans="1:14" x14ac:dyDescent="0.25">
      <c r="A243" s="1">
        <v>42546</v>
      </c>
      <c r="B243">
        <v>2168553</v>
      </c>
      <c r="C243" t="s">
        <v>70</v>
      </c>
      <c r="D243" t="s">
        <v>265</v>
      </c>
      <c r="E243">
        <v>532.19000000000005</v>
      </c>
      <c r="F243">
        <v>9.4700000000000308</v>
      </c>
      <c r="G243">
        <v>273.76</v>
      </c>
      <c r="H243">
        <v>5.75999999999999</v>
      </c>
      <c r="I243">
        <v>258.43</v>
      </c>
      <c r="J243">
        <v>3.72</v>
      </c>
      <c r="K243" s="11">
        <f t="shared" si="342"/>
        <v>42.993800000000142</v>
      </c>
      <c r="L243" s="19">
        <f t="shared" ref="L243" si="364">H243*$C$2</f>
        <v>30.355199999999947</v>
      </c>
      <c r="M243" s="19">
        <f t="shared" ref="M243" si="365">J243*$C$3</f>
        <v>6.6588000000000003</v>
      </c>
      <c r="N243" s="16">
        <f t="shared" ref="N243" si="366">L243+M243</f>
        <v>37.013999999999946</v>
      </c>
    </row>
    <row r="244" spans="1:14" x14ac:dyDescent="0.25">
      <c r="A244" s="1">
        <v>42515</v>
      </c>
      <c r="B244">
        <v>2048994</v>
      </c>
      <c r="C244" t="s">
        <v>29</v>
      </c>
      <c r="D244" t="s">
        <v>266</v>
      </c>
      <c r="E244">
        <v>4489.96</v>
      </c>
      <c r="F244"/>
      <c r="G244">
        <v>2958.16</v>
      </c>
      <c r="H244"/>
      <c r="I244">
        <v>1531.78</v>
      </c>
      <c r="J244"/>
      <c r="K244" s="4"/>
      <c r="L244" s="19"/>
      <c r="M244" s="19"/>
      <c r="N244" s="16"/>
    </row>
    <row r="245" spans="1:14" x14ac:dyDescent="0.25">
      <c r="A245" s="1">
        <v>42546</v>
      </c>
      <c r="B245">
        <v>2048994</v>
      </c>
      <c r="C245" t="s">
        <v>29</v>
      </c>
      <c r="D245" t="s">
        <v>266</v>
      </c>
      <c r="E245">
        <v>4534.97</v>
      </c>
      <c r="F245">
        <v>45.010000000000197</v>
      </c>
      <c r="G245">
        <v>2981.07</v>
      </c>
      <c r="H245">
        <v>22.910000000000299</v>
      </c>
      <c r="I245">
        <v>1553.88</v>
      </c>
      <c r="J245">
        <v>22.100000000000101</v>
      </c>
      <c r="K245" s="11">
        <f t="shared" si="342"/>
        <v>204.34540000000089</v>
      </c>
      <c r="L245" s="19">
        <f t="shared" ref="L245" si="367">H245*$C$2</f>
        <v>120.73570000000156</v>
      </c>
      <c r="M245" s="19">
        <f t="shared" ref="M245" si="368">J245*$C$3</f>
        <v>39.559000000000182</v>
      </c>
      <c r="N245" s="16">
        <f t="shared" ref="N245" si="369">L245+M245</f>
        <v>160.29470000000174</v>
      </c>
    </row>
    <row r="246" spans="1:14" x14ac:dyDescent="0.25">
      <c r="A246" s="1">
        <v>42515</v>
      </c>
      <c r="B246">
        <v>2007495</v>
      </c>
      <c r="C246" t="s">
        <v>110</v>
      </c>
      <c r="D246" t="s">
        <v>267</v>
      </c>
      <c r="E246">
        <v>10328.030000000001</v>
      </c>
      <c r="F246"/>
      <c r="G246">
        <v>7182.68</v>
      </c>
      <c r="H246"/>
      <c r="I246">
        <v>3145.28</v>
      </c>
      <c r="J246"/>
      <c r="K246" s="4"/>
      <c r="L246" s="19"/>
      <c r="M246" s="19"/>
      <c r="N246" s="16"/>
    </row>
    <row r="247" spans="1:14" x14ac:dyDescent="0.25">
      <c r="A247" s="1">
        <v>42546</v>
      </c>
      <c r="B247">
        <v>2007495</v>
      </c>
      <c r="C247" t="s">
        <v>110</v>
      </c>
      <c r="D247" t="s">
        <v>267</v>
      </c>
      <c r="E247">
        <v>10688.26</v>
      </c>
      <c r="F247">
        <v>360.23</v>
      </c>
      <c r="G247">
        <v>7416.16</v>
      </c>
      <c r="H247">
        <v>233.48</v>
      </c>
      <c r="I247">
        <v>3272.03</v>
      </c>
      <c r="J247">
        <v>126.75</v>
      </c>
      <c r="K247" s="11">
        <f t="shared" si="342"/>
        <v>1635.4442000000001</v>
      </c>
      <c r="L247" s="19">
        <f t="shared" ref="L247" si="370">H247*$C$2</f>
        <v>1230.4395999999999</v>
      </c>
      <c r="M247" s="19">
        <f t="shared" ref="M247" si="371">J247*$C$3</f>
        <v>226.88249999999999</v>
      </c>
      <c r="N247" s="16">
        <f t="shared" ref="N247" si="372">L247+M247</f>
        <v>1457.3220999999999</v>
      </c>
    </row>
    <row r="248" spans="1:14" x14ac:dyDescent="0.25">
      <c r="A248" s="1">
        <v>42515</v>
      </c>
      <c r="B248">
        <v>2046064</v>
      </c>
      <c r="C248" t="s">
        <v>10</v>
      </c>
      <c r="D248" t="s">
        <v>268</v>
      </c>
      <c r="E248">
        <v>5616.79</v>
      </c>
      <c r="F248"/>
      <c r="G248">
        <v>4118.87</v>
      </c>
      <c r="H248"/>
      <c r="I248">
        <v>1497.92</v>
      </c>
      <c r="J248"/>
      <c r="K248" s="4"/>
      <c r="L248" s="19"/>
      <c r="M248" s="19"/>
      <c r="N248" s="16"/>
    </row>
    <row r="249" spans="1:14" x14ac:dyDescent="0.25">
      <c r="A249" s="1">
        <v>42546</v>
      </c>
      <c r="B249">
        <v>2046064</v>
      </c>
      <c r="C249" t="s">
        <v>10</v>
      </c>
      <c r="D249" t="s">
        <v>268</v>
      </c>
      <c r="E249">
        <v>5724.53</v>
      </c>
      <c r="F249">
        <v>107.74</v>
      </c>
      <c r="G249">
        <v>4190.8100000000004</v>
      </c>
      <c r="H249">
        <v>71.940000000000495</v>
      </c>
      <c r="I249">
        <v>1533.71</v>
      </c>
      <c r="J249">
        <v>35.79</v>
      </c>
      <c r="K249" s="11">
        <f t="shared" si="342"/>
        <v>489.13959999999997</v>
      </c>
      <c r="L249" s="19">
        <f t="shared" ref="L249" si="373">H249*$C$2</f>
        <v>379.12380000000257</v>
      </c>
      <c r="M249" s="19">
        <f t="shared" ref="M249" si="374">J249*$C$3</f>
        <v>64.064099999999996</v>
      </c>
      <c r="N249" s="16">
        <f t="shared" ref="N249" si="375">L249+M249</f>
        <v>443.18790000000257</v>
      </c>
    </row>
    <row r="250" spans="1:14" x14ac:dyDescent="0.25">
      <c r="A250" s="1">
        <v>42515</v>
      </c>
      <c r="B250">
        <v>2774142</v>
      </c>
      <c r="C250" t="s">
        <v>139</v>
      </c>
      <c r="D250" t="s">
        <v>269</v>
      </c>
      <c r="E250">
        <v>599.35</v>
      </c>
      <c r="F250"/>
      <c r="G250">
        <v>429.95</v>
      </c>
      <c r="H250"/>
      <c r="I250">
        <v>169.4</v>
      </c>
      <c r="J250"/>
      <c r="K250" s="4"/>
      <c r="L250" s="19"/>
      <c r="M250" s="19"/>
      <c r="N250" s="16"/>
    </row>
    <row r="251" spans="1:14" x14ac:dyDescent="0.25">
      <c r="A251" s="1">
        <v>42546</v>
      </c>
      <c r="B251">
        <v>2774142</v>
      </c>
      <c r="C251" t="s">
        <v>139</v>
      </c>
      <c r="D251" t="s">
        <v>269</v>
      </c>
      <c r="E251">
        <v>987.6</v>
      </c>
      <c r="F251">
        <v>388.25</v>
      </c>
      <c r="G251">
        <v>702.04</v>
      </c>
      <c r="H251">
        <v>272.08999999999997</v>
      </c>
      <c r="I251">
        <v>285.55</v>
      </c>
      <c r="J251">
        <v>116.15</v>
      </c>
      <c r="K251" s="11">
        <f t="shared" si="342"/>
        <v>1762.655</v>
      </c>
      <c r="L251" s="19">
        <f t="shared" ref="L251" si="376">H251*$C$2</f>
        <v>1433.9142999999997</v>
      </c>
      <c r="M251" s="19">
        <f t="shared" ref="M251" si="377">J251*$C$3</f>
        <v>207.9085</v>
      </c>
      <c r="N251" s="16">
        <f t="shared" ref="N251" si="378">L251+M251</f>
        <v>1641.8227999999997</v>
      </c>
    </row>
    <row r="252" spans="1:14" x14ac:dyDescent="0.25">
      <c r="A252" s="1">
        <v>42515</v>
      </c>
      <c r="B252">
        <v>2049465</v>
      </c>
      <c r="C252" t="s">
        <v>27</v>
      </c>
      <c r="D252" t="s">
        <v>270</v>
      </c>
      <c r="E252">
        <v>1095.57</v>
      </c>
      <c r="F252"/>
      <c r="G252">
        <v>805.52</v>
      </c>
      <c r="H252"/>
      <c r="I252">
        <v>290.02999999999997</v>
      </c>
      <c r="J252"/>
      <c r="K252" s="4"/>
      <c r="L252" s="19"/>
      <c r="M252" s="19"/>
      <c r="N252" s="16"/>
    </row>
    <row r="253" spans="1:14" x14ac:dyDescent="0.25">
      <c r="A253" s="1">
        <v>42546</v>
      </c>
      <c r="B253">
        <v>2049465</v>
      </c>
      <c r="C253" t="s">
        <v>27</v>
      </c>
      <c r="D253" t="s">
        <v>270</v>
      </c>
      <c r="E253">
        <v>1173.6400000000001</v>
      </c>
      <c r="F253">
        <v>78.070000000000206</v>
      </c>
      <c r="G253">
        <v>874.68</v>
      </c>
      <c r="H253">
        <v>69.160000000000096</v>
      </c>
      <c r="I253">
        <v>298.94</v>
      </c>
      <c r="J253">
        <v>8.9099999999999699</v>
      </c>
      <c r="K253" s="11">
        <f t="shared" si="342"/>
        <v>354.43780000000095</v>
      </c>
      <c r="L253" s="19">
        <f t="shared" ref="L253" si="379">H253*$C$2</f>
        <v>364.47320000000047</v>
      </c>
      <c r="M253" s="19">
        <f t="shared" ref="M253" si="380">J253*$C$3</f>
        <v>15.948899999999947</v>
      </c>
      <c r="N253" s="16">
        <f t="shared" ref="N253" si="381">L253+M253</f>
        <v>380.4221000000004</v>
      </c>
    </row>
    <row r="254" spans="1:14" x14ac:dyDescent="0.25">
      <c r="A254" s="1">
        <v>42515</v>
      </c>
      <c r="B254">
        <v>5096809</v>
      </c>
      <c r="C254" t="s">
        <v>124</v>
      </c>
      <c r="D254" t="s">
        <v>271</v>
      </c>
      <c r="E254">
        <v>8015.21</v>
      </c>
      <c r="F254"/>
      <c r="G254">
        <v>4135.6099999999997</v>
      </c>
      <c r="H254"/>
      <c r="I254">
        <v>3879.59</v>
      </c>
      <c r="J254"/>
      <c r="K254" s="4"/>
      <c r="L254" s="19"/>
      <c r="M254" s="19"/>
      <c r="N254" s="16"/>
    </row>
    <row r="255" spans="1:14" x14ac:dyDescent="0.25">
      <c r="A255" s="1">
        <v>42546</v>
      </c>
      <c r="B255">
        <v>5096809</v>
      </c>
      <c r="C255" t="s">
        <v>124</v>
      </c>
      <c r="D255" t="s">
        <v>271</v>
      </c>
      <c r="E255">
        <v>8082.05</v>
      </c>
      <c r="F255">
        <v>66.840000000000103</v>
      </c>
      <c r="G255">
        <v>4184.18</v>
      </c>
      <c r="H255">
        <v>48.570000000000597</v>
      </c>
      <c r="I255">
        <v>3897.86</v>
      </c>
      <c r="J255">
        <v>18.27</v>
      </c>
      <c r="K255" s="11">
        <f t="shared" si="342"/>
        <v>303.45360000000045</v>
      </c>
      <c r="L255" s="19">
        <f t="shared" ref="L255" si="382">H255*$C$2</f>
        <v>255.96390000000312</v>
      </c>
      <c r="M255" s="19">
        <f t="shared" ref="M255" si="383">J255*$C$3</f>
        <v>32.703299999999999</v>
      </c>
      <c r="N255" s="16">
        <f t="shared" ref="N255" si="384">L255+M255</f>
        <v>288.66720000000311</v>
      </c>
    </row>
    <row r="256" spans="1:14" x14ac:dyDescent="0.25">
      <c r="A256" s="1">
        <v>42515</v>
      </c>
      <c r="B256">
        <v>2163126</v>
      </c>
      <c r="C256" t="s">
        <v>76</v>
      </c>
      <c r="D256" t="s">
        <v>272</v>
      </c>
      <c r="E256">
        <v>639.91</v>
      </c>
      <c r="F256"/>
      <c r="G256">
        <v>580.09</v>
      </c>
      <c r="H256"/>
      <c r="I256">
        <v>59.82</v>
      </c>
      <c r="J256"/>
      <c r="K256" s="4"/>
      <c r="L256" s="19"/>
      <c r="M256" s="19"/>
      <c r="N256" s="16"/>
    </row>
    <row r="257" spans="1:14" x14ac:dyDescent="0.25">
      <c r="A257" s="1">
        <v>42546</v>
      </c>
      <c r="B257">
        <v>2163126</v>
      </c>
      <c r="C257" t="s">
        <v>76</v>
      </c>
      <c r="D257" t="s">
        <v>272</v>
      </c>
      <c r="E257">
        <v>660.04</v>
      </c>
      <c r="F257">
        <v>20.13</v>
      </c>
      <c r="G257">
        <v>598.94000000000005</v>
      </c>
      <c r="H257">
        <v>18.850000000000001</v>
      </c>
      <c r="I257">
        <v>61.08</v>
      </c>
      <c r="J257">
        <v>1.26</v>
      </c>
      <c r="K257" s="11">
        <f t="shared" si="342"/>
        <v>91.390199999999993</v>
      </c>
      <c r="L257" s="19">
        <f t="shared" ref="L257" si="385">H257*$C$2</f>
        <v>99.339500000000001</v>
      </c>
      <c r="M257" s="19">
        <f t="shared" ref="M257" si="386">J257*$C$3</f>
        <v>2.2553999999999998</v>
      </c>
      <c r="N257" s="16">
        <f t="shared" ref="N257" si="387">L257+M257</f>
        <v>101.5949</v>
      </c>
    </row>
    <row r="258" spans="1:14" x14ac:dyDescent="0.25">
      <c r="A258" s="1">
        <v>42515</v>
      </c>
      <c r="B258">
        <v>5066070</v>
      </c>
      <c r="C258" t="s">
        <v>38</v>
      </c>
      <c r="D258" t="s">
        <v>273</v>
      </c>
      <c r="E258">
        <v>496.28</v>
      </c>
      <c r="F258"/>
      <c r="G258">
        <v>414.06</v>
      </c>
      <c r="H258"/>
      <c r="I258">
        <v>82.22</v>
      </c>
      <c r="J258"/>
      <c r="K258" s="4"/>
      <c r="L258" s="19"/>
      <c r="M258" s="19"/>
      <c r="N258" s="16"/>
    </row>
    <row r="259" spans="1:14" x14ac:dyDescent="0.25">
      <c r="A259" s="1">
        <v>42546</v>
      </c>
      <c r="B259">
        <v>5066070</v>
      </c>
      <c r="C259" t="s">
        <v>38</v>
      </c>
      <c r="D259" t="s">
        <v>273</v>
      </c>
      <c r="E259">
        <v>498.84</v>
      </c>
      <c r="F259">
        <v>2.56</v>
      </c>
      <c r="G259">
        <v>415.93</v>
      </c>
      <c r="H259">
        <v>1.87</v>
      </c>
      <c r="I259">
        <v>82.91</v>
      </c>
      <c r="J259">
        <v>0.68999999999999795</v>
      </c>
      <c r="K259" s="11">
        <f t="shared" si="342"/>
        <v>11.622400000000001</v>
      </c>
      <c r="L259" s="19">
        <f t="shared" ref="L259" si="388">H259*$C$2</f>
        <v>9.8548999999999989</v>
      </c>
      <c r="M259" s="19">
        <f t="shared" ref="M259" si="389">J259*$C$3</f>
        <v>1.2350999999999963</v>
      </c>
      <c r="N259" s="16">
        <f t="shared" ref="N259" si="390">L259+M259</f>
        <v>11.089999999999995</v>
      </c>
    </row>
    <row r="260" spans="1:14" x14ac:dyDescent="0.25">
      <c r="A260" s="25">
        <v>42515</v>
      </c>
      <c r="B260" s="5">
        <v>1960481</v>
      </c>
      <c r="C260" s="5" t="s">
        <v>9</v>
      </c>
      <c r="D260" s="5" t="s">
        <v>274</v>
      </c>
      <c r="E260" s="5">
        <v>593.87</v>
      </c>
      <c r="F260" s="5"/>
      <c r="G260" s="5">
        <v>504.28</v>
      </c>
      <c r="H260" s="5"/>
      <c r="I260" s="5">
        <v>89.58</v>
      </c>
      <c r="J260" s="5"/>
      <c r="K260" s="4"/>
      <c r="L260" s="19"/>
      <c r="M260" s="19"/>
      <c r="N260" s="16"/>
    </row>
    <row r="261" spans="1:14" x14ac:dyDescent="0.25">
      <c r="A261" s="25">
        <v>42546</v>
      </c>
      <c r="B261" s="5">
        <v>1960481</v>
      </c>
      <c r="C261" s="5" t="s">
        <v>9</v>
      </c>
      <c r="D261" s="5" t="s">
        <v>274</v>
      </c>
      <c r="E261" s="5">
        <v>609.42999999999995</v>
      </c>
      <c r="F261" s="5">
        <v>15.56</v>
      </c>
      <c r="G261" s="5">
        <v>518.57000000000005</v>
      </c>
      <c r="H261" s="5">
        <v>14.29</v>
      </c>
      <c r="I261" s="5">
        <v>90.84</v>
      </c>
      <c r="J261" s="5">
        <v>1.26</v>
      </c>
      <c r="K261" s="11">
        <f t="shared" si="342"/>
        <v>70.642400000000009</v>
      </c>
      <c r="L261" s="19">
        <f t="shared" ref="L261" si="391">H261*$C$2</f>
        <v>75.308299999999988</v>
      </c>
      <c r="M261" s="19">
        <f t="shared" ref="M261" si="392">J261*$C$3</f>
        <v>2.2553999999999998</v>
      </c>
      <c r="N261" s="16">
        <f t="shared" ref="N261" si="393">L261+M261</f>
        <v>77.563699999999983</v>
      </c>
    </row>
    <row r="262" spans="1:14" x14ac:dyDescent="0.25">
      <c r="A262" s="1">
        <v>42515</v>
      </c>
      <c r="B262">
        <v>5064421</v>
      </c>
      <c r="C262" t="s">
        <v>36</v>
      </c>
      <c r="D262" t="s">
        <v>275</v>
      </c>
      <c r="E262">
        <v>3849.41</v>
      </c>
      <c r="F262"/>
      <c r="G262">
        <v>3053.13</v>
      </c>
      <c r="H262"/>
      <c r="I262">
        <v>796.28</v>
      </c>
      <c r="J262"/>
      <c r="K262" s="4"/>
      <c r="L262" s="19"/>
      <c r="M262" s="19"/>
      <c r="N262" s="16"/>
    </row>
    <row r="263" spans="1:14" x14ac:dyDescent="0.25">
      <c r="A263" s="1">
        <v>42546</v>
      </c>
      <c r="B263">
        <v>5064421</v>
      </c>
      <c r="C263" t="s">
        <v>36</v>
      </c>
      <c r="D263" t="s">
        <v>275</v>
      </c>
      <c r="E263">
        <v>4014.44</v>
      </c>
      <c r="F263">
        <v>165.03</v>
      </c>
      <c r="G263">
        <v>3180.67</v>
      </c>
      <c r="H263">
        <v>127.54</v>
      </c>
      <c r="I263">
        <v>833.77</v>
      </c>
      <c r="J263">
        <v>37.49</v>
      </c>
      <c r="K263" s="11">
        <f t="shared" si="342"/>
        <v>749.23620000000005</v>
      </c>
      <c r="L263" s="19">
        <f t="shared" ref="L263" si="394">H263*$C$2</f>
        <v>672.13580000000002</v>
      </c>
      <c r="M263" s="19">
        <f t="shared" ref="M263" si="395">J263*$C$3</f>
        <v>67.107100000000003</v>
      </c>
      <c r="N263" s="16">
        <f t="shared" ref="N263" si="396">L263+M263</f>
        <v>739.24289999999996</v>
      </c>
    </row>
    <row r="264" spans="1:14" x14ac:dyDescent="0.25">
      <c r="A264" s="1">
        <v>42515</v>
      </c>
      <c r="B264">
        <v>2816683</v>
      </c>
      <c r="C264" t="s">
        <v>324</v>
      </c>
      <c r="D264" t="s">
        <v>325</v>
      </c>
      <c r="E264">
        <v>23.71</v>
      </c>
      <c r="F264"/>
      <c r="G264">
        <v>16.37</v>
      </c>
      <c r="H264"/>
      <c r="I264">
        <v>7.34</v>
      </c>
      <c r="J264"/>
      <c r="K264" s="4"/>
      <c r="L264" s="19"/>
      <c r="M264" s="19"/>
      <c r="N264" s="16"/>
    </row>
    <row r="265" spans="1:14" x14ac:dyDescent="0.25">
      <c r="A265" s="1">
        <v>42546</v>
      </c>
      <c r="B265">
        <v>2816683</v>
      </c>
      <c r="C265" t="s">
        <v>324</v>
      </c>
      <c r="D265" t="s">
        <v>325</v>
      </c>
      <c r="E265">
        <v>155.11000000000001</v>
      </c>
      <c r="F265">
        <v>131.4</v>
      </c>
      <c r="G265">
        <v>103.87</v>
      </c>
      <c r="H265">
        <v>87.5</v>
      </c>
      <c r="I265">
        <v>51.24</v>
      </c>
      <c r="J265">
        <v>43.9</v>
      </c>
      <c r="K265" s="11">
        <f t="shared" si="342"/>
        <v>596.55600000000004</v>
      </c>
      <c r="L265" s="19">
        <f t="shared" ref="L265" si="397">H265*$C$2</f>
        <v>461.12499999999994</v>
      </c>
      <c r="M265" s="19">
        <f t="shared" ref="M265" si="398">J265*$C$3</f>
        <v>78.581000000000003</v>
      </c>
      <c r="N265" s="16">
        <f t="shared" ref="N265" si="399">L265+M265</f>
        <v>539.7059999999999</v>
      </c>
    </row>
    <row r="266" spans="1:14" x14ac:dyDescent="0.25">
      <c r="A266" s="1">
        <v>42515</v>
      </c>
      <c r="B266">
        <v>2678586</v>
      </c>
      <c r="C266" t="s">
        <v>326</v>
      </c>
      <c r="D266" t="s">
        <v>276</v>
      </c>
      <c r="E266">
        <v>16.11</v>
      </c>
      <c r="F266"/>
      <c r="G266">
        <v>15.12</v>
      </c>
      <c r="H266"/>
      <c r="I266">
        <v>0.99</v>
      </c>
      <c r="J266"/>
      <c r="K266" s="4"/>
      <c r="L266" s="19"/>
      <c r="M266" s="19"/>
      <c r="N266" s="16"/>
    </row>
    <row r="267" spans="1:14" x14ac:dyDescent="0.25">
      <c r="A267" s="1">
        <v>42546</v>
      </c>
      <c r="B267">
        <v>2678586</v>
      </c>
      <c r="C267" t="s">
        <v>326</v>
      </c>
      <c r="D267" t="s">
        <v>276</v>
      </c>
      <c r="E267">
        <v>33.76</v>
      </c>
      <c r="F267">
        <v>17.649999999999999</v>
      </c>
      <c r="G267">
        <v>29.94</v>
      </c>
      <c r="H267">
        <v>14.82</v>
      </c>
      <c r="I267">
        <v>3.82</v>
      </c>
      <c r="J267">
        <v>2.83</v>
      </c>
      <c r="K267" s="11">
        <f t="shared" si="342"/>
        <v>80.131</v>
      </c>
      <c r="L267" s="19">
        <f t="shared" ref="L267" si="400">H267*$C$2</f>
        <v>78.101399999999998</v>
      </c>
      <c r="M267" s="19">
        <f t="shared" ref="M267" si="401">J267*$C$3</f>
        <v>5.0657000000000005</v>
      </c>
      <c r="N267" s="16">
        <f t="shared" ref="N267" si="402">L267+M267</f>
        <v>83.167100000000005</v>
      </c>
    </row>
    <row r="268" spans="1:14" x14ac:dyDescent="0.25">
      <c r="A268" s="1">
        <v>42515</v>
      </c>
      <c r="B268">
        <v>5066420</v>
      </c>
      <c r="C268" t="s">
        <v>37</v>
      </c>
      <c r="D268" t="s">
        <v>276</v>
      </c>
      <c r="E268">
        <v>6186.16</v>
      </c>
      <c r="F268"/>
      <c r="G268">
        <v>5041.68</v>
      </c>
      <c r="H268"/>
      <c r="I268">
        <v>1144.48</v>
      </c>
      <c r="J268"/>
      <c r="K268" s="4"/>
      <c r="L268" s="19"/>
      <c r="M268" s="19"/>
      <c r="N268" s="16"/>
    </row>
    <row r="269" spans="1:14" x14ac:dyDescent="0.25">
      <c r="A269" s="1">
        <v>42546</v>
      </c>
      <c r="B269">
        <v>5066420</v>
      </c>
      <c r="C269" t="s">
        <v>37</v>
      </c>
      <c r="D269" t="s">
        <v>276</v>
      </c>
      <c r="E269">
        <v>6566.75</v>
      </c>
      <c r="F269">
        <v>380.59</v>
      </c>
      <c r="G269">
        <v>5321.11</v>
      </c>
      <c r="H269">
        <v>279.42999999999898</v>
      </c>
      <c r="I269">
        <v>1245.6300000000001</v>
      </c>
      <c r="J269">
        <v>101.15</v>
      </c>
      <c r="K269" s="11">
        <f t="shared" si="342"/>
        <v>1727.8786</v>
      </c>
      <c r="L269" s="19">
        <f t="shared" ref="L269" si="403">H269*$C$2</f>
        <v>1472.5960999999945</v>
      </c>
      <c r="M269" s="19">
        <f t="shared" ref="M269" si="404">J269*$C$3</f>
        <v>181.05850000000001</v>
      </c>
      <c r="N269" s="16">
        <f t="shared" ref="N269" si="405">L269+M269</f>
        <v>1653.6545999999946</v>
      </c>
    </row>
    <row r="270" spans="1:14" x14ac:dyDescent="0.25">
      <c r="A270" s="1">
        <v>42515</v>
      </c>
      <c r="B270">
        <v>2046851</v>
      </c>
      <c r="C270" t="s">
        <v>4</v>
      </c>
      <c r="D270" t="s">
        <v>277</v>
      </c>
      <c r="E270">
        <v>1227.3900000000001</v>
      </c>
      <c r="F270"/>
      <c r="G270">
        <v>799.06</v>
      </c>
      <c r="H270"/>
      <c r="I270">
        <v>428.32</v>
      </c>
      <c r="J270"/>
      <c r="K270" s="4"/>
      <c r="L270" s="19"/>
      <c r="M270" s="19"/>
      <c r="N270" s="16"/>
    </row>
    <row r="271" spans="1:14" x14ac:dyDescent="0.25">
      <c r="A271" s="1">
        <v>42546</v>
      </c>
      <c r="B271">
        <v>2046851</v>
      </c>
      <c r="C271" t="s">
        <v>4</v>
      </c>
      <c r="D271" t="s">
        <v>277</v>
      </c>
      <c r="E271">
        <v>1263.8800000000001</v>
      </c>
      <c r="F271">
        <v>36.49</v>
      </c>
      <c r="G271">
        <v>820.33</v>
      </c>
      <c r="H271">
        <v>21.27</v>
      </c>
      <c r="I271">
        <v>443.54</v>
      </c>
      <c r="J271">
        <v>15.22</v>
      </c>
      <c r="K271" s="11">
        <f t="shared" si="342"/>
        <v>165.66460000000001</v>
      </c>
      <c r="L271" s="19">
        <f t="shared" ref="L271" si="406">H271*$C$2</f>
        <v>112.09289999999999</v>
      </c>
      <c r="M271" s="19">
        <f t="shared" ref="M271" si="407">J271*$C$3</f>
        <v>27.2438</v>
      </c>
      <c r="N271" s="16">
        <f t="shared" ref="N271" si="408">L271+M271</f>
        <v>139.33669999999998</v>
      </c>
    </row>
    <row r="272" spans="1:14" x14ac:dyDescent="0.25">
      <c r="A272" s="1">
        <v>42515</v>
      </c>
      <c r="B272">
        <v>2163293</v>
      </c>
      <c r="C272" t="s">
        <v>86</v>
      </c>
      <c r="D272" t="s">
        <v>278</v>
      </c>
      <c r="E272">
        <v>11317.28</v>
      </c>
      <c r="F272"/>
      <c r="G272">
        <v>8437.0300000000007</v>
      </c>
      <c r="H272"/>
      <c r="I272">
        <v>2880.24</v>
      </c>
      <c r="J272"/>
      <c r="K272" s="4"/>
      <c r="L272" s="19"/>
      <c r="M272" s="19"/>
      <c r="N272" s="16"/>
    </row>
    <row r="273" spans="1:14" x14ac:dyDescent="0.25">
      <c r="A273" s="1">
        <v>42546</v>
      </c>
      <c r="B273">
        <v>2163293</v>
      </c>
      <c r="C273" t="s">
        <v>86</v>
      </c>
      <c r="D273" t="s">
        <v>278</v>
      </c>
      <c r="E273">
        <v>11552.28</v>
      </c>
      <c r="F273">
        <v>235</v>
      </c>
      <c r="G273">
        <v>8596.17</v>
      </c>
      <c r="H273">
        <v>159.13999999999899</v>
      </c>
      <c r="I273">
        <v>2956.1</v>
      </c>
      <c r="J273">
        <v>75.859999999999701</v>
      </c>
      <c r="K273" s="11">
        <f t="shared" si="342"/>
        <v>1066.9000000000001</v>
      </c>
      <c r="L273" s="19">
        <f t="shared" ref="L273" si="409">H273*$C$2</f>
        <v>838.6677999999946</v>
      </c>
      <c r="M273" s="19">
        <f t="shared" ref="M273" si="410">J273*$C$3</f>
        <v>135.78939999999946</v>
      </c>
      <c r="N273" s="16">
        <f t="shared" ref="N273" si="411">L273+M273</f>
        <v>974.45719999999403</v>
      </c>
    </row>
    <row r="274" spans="1:14" x14ac:dyDescent="0.25">
      <c r="A274" s="1">
        <v>42515</v>
      </c>
      <c r="B274">
        <v>2159168</v>
      </c>
      <c r="C274" t="s">
        <v>89</v>
      </c>
      <c r="D274" t="s">
        <v>279</v>
      </c>
      <c r="E274">
        <v>15.4</v>
      </c>
      <c r="F274"/>
      <c r="G274">
        <v>15.36</v>
      </c>
      <c r="H274"/>
      <c r="I274">
        <v>0.03</v>
      </c>
      <c r="J274"/>
      <c r="K274" s="4"/>
      <c r="L274" s="19"/>
      <c r="M274" s="19"/>
      <c r="N274" s="16"/>
    </row>
    <row r="275" spans="1:14" x14ac:dyDescent="0.25">
      <c r="A275" s="1">
        <v>42546</v>
      </c>
      <c r="B275">
        <v>2159168</v>
      </c>
      <c r="C275" t="s">
        <v>89</v>
      </c>
      <c r="D275" t="s">
        <v>279</v>
      </c>
      <c r="E275">
        <v>15.4</v>
      </c>
      <c r="F275">
        <v>0</v>
      </c>
      <c r="G275">
        <v>15.36</v>
      </c>
      <c r="H275">
        <v>0</v>
      </c>
      <c r="I275">
        <v>0.03</v>
      </c>
      <c r="J275">
        <v>0</v>
      </c>
      <c r="K275" s="11">
        <f t="shared" si="342"/>
        <v>0</v>
      </c>
      <c r="L275" s="19">
        <f t="shared" ref="L275" si="412">H275*$C$2</f>
        <v>0</v>
      </c>
      <c r="M275" s="19">
        <f t="shared" ref="M275" si="413">J275*$C$3</f>
        <v>0</v>
      </c>
      <c r="N275" s="16">
        <f t="shared" ref="N275" si="414">L275+M275</f>
        <v>0</v>
      </c>
    </row>
    <row r="276" spans="1:14" x14ac:dyDescent="0.25">
      <c r="A276" s="1">
        <v>42515</v>
      </c>
      <c r="B276">
        <v>2176318</v>
      </c>
      <c r="C276" t="s">
        <v>66</v>
      </c>
      <c r="D276" t="s">
        <v>280</v>
      </c>
      <c r="E276">
        <v>12019.66</v>
      </c>
      <c r="F276"/>
      <c r="G276">
        <v>8511.7800000000007</v>
      </c>
      <c r="H276"/>
      <c r="I276">
        <v>3507.87</v>
      </c>
      <c r="J276"/>
      <c r="K276" s="4"/>
      <c r="L276" s="19"/>
      <c r="M276" s="19"/>
      <c r="N276" s="16"/>
    </row>
    <row r="277" spans="1:14" x14ac:dyDescent="0.25">
      <c r="A277" s="1">
        <v>42546</v>
      </c>
      <c r="B277">
        <v>2176318</v>
      </c>
      <c r="C277" t="s">
        <v>66</v>
      </c>
      <c r="D277" t="s">
        <v>280</v>
      </c>
      <c r="E277">
        <v>12317.82</v>
      </c>
      <c r="F277">
        <v>298.16000000000003</v>
      </c>
      <c r="G277">
        <v>8711.2900000000009</v>
      </c>
      <c r="H277">
        <v>199.51</v>
      </c>
      <c r="I277">
        <v>3606.53</v>
      </c>
      <c r="J277">
        <v>98.660000000000295</v>
      </c>
      <c r="K277" s="11">
        <f t="shared" si="342"/>
        <v>1353.6464000000001</v>
      </c>
      <c r="L277" s="19">
        <f t="shared" ref="L277" si="415">H277*$C$2</f>
        <v>1051.4177</v>
      </c>
      <c r="M277" s="19">
        <f t="shared" ref="M277" si="416">J277*$C$3</f>
        <v>176.60140000000052</v>
      </c>
      <c r="N277" s="16">
        <f t="shared" ref="N277" si="417">L277+M277</f>
        <v>1228.0191000000004</v>
      </c>
    </row>
    <row r="278" spans="1:14" x14ac:dyDescent="0.25">
      <c r="A278" s="1">
        <v>42515</v>
      </c>
      <c r="B278">
        <v>2294124</v>
      </c>
      <c r="C278" t="s">
        <v>91</v>
      </c>
      <c r="D278" t="s">
        <v>281</v>
      </c>
      <c r="E278">
        <v>861.78</v>
      </c>
      <c r="F278"/>
      <c r="G278">
        <v>737.29</v>
      </c>
      <c r="H278"/>
      <c r="I278">
        <v>124.48</v>
      </c>
      <c r="J278"/>
      <c r="K278" s="4"/>
      <c r="L278" s="19"/>
      <c r="M278" s="19"/>
      <c r="N278" s="16"/>
    </row>
    <row r="279" spans="1:14" x14ac:dyDescent="0.25">
      <c r="A279" s="1">
        <v>42546</v>
      </c>
      <c r="B279">
        <v>2294124</v>
      </c>
      <c r="C279" t="s">
        <v>91</v>
      </c>
      <c r="D279" t="s">
        <v>281</v>
      </c>
      <c r="E279">
        <v>956.09</v>
      </c>
      <c r="F279">
        <v>94.310000000000102</v>
      </c>
      <c r="G279">
        <v>818.03</v>
      </c>
      <c r="H279">
        <v>80.739999999999995</v>
      </c>
      <c r="I279">
        <v>138.06</v>
      </c>
      <c r="J279">
        <v>13.58</v>
      </c>
      <c r="K279" s="11">
        <f t="shared" si="342"/>
        <v>428.16740000000044</v>
      </c>
      <c r="L279" s="19">
        <f t="shared" ref="L279" si="418">H279*$C$2</f>
        <v>425.49979999999994</v>
      </c>
      <c r="M279" s="19">
        <f t="shared" ref="M279" si="419">J279*$C$3</f>
        <v>24.308199999999999</v>
      </c>
      <c r="N279" s="16">
        <f t="shared" ref="N279" si="420">L279+M279</f>
        <v>449.80799999999994</v>
      </c>
    </row>
    <row r="280" spans="1:14" x14ac:dyDescent="0.25">
      <c r="A280" s="1">
        <v>42515</v>
      </c>
      <c r="B280">
        <v>2153170</v>
      </c>
      <c r="C280" t="s">
        <v>71</v>
      </c>
      <c r="D280" t="s">
        <v>282</v>
      </c>
      <c r="E280">
        <v>4151.9399999999996</v>
      </c>
      <c r="F280"/>
      <c r="G280">
        <v>2754.54</v>
      </c>
      <c r="H280"/>
      <c r="I280">
        <v>1397.4</v>
      </c>
      <c r="J280"/>
      <c r="K280" s="4"/>
      <c r="L280" s="19"/>
      <c r="M280" s="19"/>
      <c r="N280" s="16"/>
    </row>
    <row r="281" spans="1:14" x14ac:dyDescent="0.25">
      <c r="A281" s="1">
        <v>42546</v>
      </c>
      <c r="B281">
        <v>2153170</v>
      </c>
      <c r="C281" t="s">
        <v>71</v>
      </c>
      <c r="D281" t="s">
        <v>282</v>
      </c>
      <c r="E281">
        <v>4423.3999999999996</v>
      </c>
      <c r="F281">
        <v>271.45999999999998</v>
      </c>
      <c r="G281">
        <v>2942.07</v>
      </c>
      <c r="H281">
        <v>187.53</v>
      </c>
      <c r="I281">
        <v>1481.33</v>
      </c>
      <c r="J281">
        <v>83.929999999999794</v>
      </c>
      <c r="K281" s="11">
        <f t="shared" si="342"/>
        <v>1232.4284</v>
      </c>
      <c r="L281" s="19">
        <f t="shared" ref="L281" si="421">H281*$C$2</f>
        <v>988.28309999999988</v>
      </c>
      <c r="M281" s="19">
        <f t="shared" ref="M281" si="422">J281*$C$3</f>
        <v>150.23469999999963</v>
      </c>
      <c r="N281" s="16">
        <f t="shared" ref="N281" si="423">L281+M281</f>
        <v>1138.5177999999996</v>
      </c>
    </row>
    <row r="282" spans="1:14" x14ac:dyDescent="0.25">
      <c r="A282" s="1">
        <v>42515</v>
      </c>
      <c r="B282">
        <v>2046041</v>
      </c>
      <c r="C282" t="s">
        <v>5</v>
      </c>
      <c r="D282" t="s">
        <v>283</v>
      </c>
      <c r="E282">
        <v>2002.71</v>
      </c>
      <c r="F282"/>
      <c r="G282">
        <v>1727.36</v>
      </c>
      <c r="H282"/>
      <c r="I282">
        <v>275.33999999999997</v>
      </c>
      <c r="J282"/>
      <c r="K282" s="4"/>
      <c r="L282" s="19"/>
      <c r="M282" s="19"/>
      <c r="N282" s="16"/>
    </row>
    <row r="283" spans="1:14" x14ac:dyDescent="0.25">
      <c r="A283" s="1">
        <v>42546</v>
      </c>
      <c r="B283">
        <v>2046041</v>
      </c>
      <c r="C283" t="s">
        <v>5</v>
      </c>
      <c r="D283" t="s">
        <v>283</v>
      </c>
      <c r="E283">
        <v>2054.06</v>
      </c>
      <c r="F283">
        <v>51.349999999999902</v>
      </c>
      <c r="G283">
        <v>1771.87</v>
      </c>
      <c r="H283">
        <v>44.51</v>
      </c>
      <c r="I283">
        <v>282.19</v>
      </c>
      <c r="J283">
        <v>6.8499999999999703</v>
      </c>
      <c r="K283" s="11">
        <f t="shared" si="342"/>
        <v>233.12899999999956</v>
      </c>
      <c r="L283" s="19">
        <f t="shared" ref="L283" si="424">H283*$C$2</f>
        <v>234.56769999999997</v>
      </c>
      <c r="M283" s="19">
        <f t="shared" ref="M283" si="425">J283*$C$3</f>
        <v>12.261499999999947</v>
      </c>
      <c r="N283" s="16">
        <f t="shared" ref="N283" si="426">L283+M283</f>
        <v>246.82919999999993</v>
      </c>
    </row>
    <row r="284" spans="1:14" x14ac:dyDescent="0.25">
      <c r="A284" s="1">
        <v>42515</v>
      </c>
      <c r="B284">
        <v>2799240</v>
      </c>
      <c r="C284" t="s">
        <v>141</v>
      </c>
      <c r="D284" t="s">
        <v>284</v>
      </c>
      <c r="E284">
        <v>1077.57</v>
      </c>
      <c r="F284"/>
      <c r="G284">
        <v>817.8</v>
      </c>
      <c r="H284"/>
      <c r="I284">
        <v>259.76</v>
      </c>
      <c r="J284"/>
      <c r="K284" s="4"/>
      <c r="L284" s="19"/>
      <c r="M284" s="19"/>
      <c r="N284" s="16"/>
    </row>
    <row r="285" spans="1:14" x14ac:dyDescent="0.25">
      <c r="A285" s="1">
        <v>42546</v>
      </c>
      <c r="B285">
        <v>2799240</v>
      </c>
      <c r="C285" t="s">
        <v>141</v>
      </c>
      <c r="D285" t="s">
        <v>284</v>
      </c>
      <c r="E285">
        <v>1322.98</v>
      </c>
      <c r="F285">
        <v>245.41</v>
      </c>
      <c r="G285">
        <v>981.2</v>
      </c>
      <c r="H285">
        <v>163.4</v>
      </c>
      <c r="I285">
        <v>341.76</v>
      </c>
      <c r="J285">
        <v>82</v>
      </c>
      <c r="K285" s="11">
        <f t="shared" si="342"/>
        <v>1114.1614</v>
      </c>
      <c r="L285" s="19">
        <f t="shared" ref="L285" si="427">H285*$C$2</f>
        <v>861.11799999999994</v>
      </c>
      <c r="M285" s="19">
        <f t="shared" ref="M285" si="428">J285*$C$3</f>
        <v>146.78</v>
      </c>
      <c r="N285" s="16">
        <f t="shared" ref="N285" si="429">L285+M285</f>
        <v>1007.8979999999999</v>
      </c>
    </row>
    <row r="286" spans="1:14" x14ac:dyDescent="0.25">
      <c r="A286" s="1">
        <v>42515</v>
      </c>
      <c r="B286">
        <v>2353847</v>
      </c>
      <c r="C286" t="s">
        <v>96</v>
      </c>
      <c r="D286" t="s">
        <v>285</v>
      </c>
      <c r="E286">
        <v>17146.419999999998</v>
      </c>
      <c r="F286"/>
      <c r="G286">
        <v>11338.72</v>
      </c>
      <c r="H286"/>
      <c r="I286">
        <v>5807.69</v>
      </c>
      <c r="J286"/>
      <c r="K286" s="4"/>
      <c r="L286" s="19"/>
      <c r="M286" s="19"/>
      <c r="N286" s="16"/>
    </row>
    <row r="287" spans="1:14" x14ac:dyDescent="0.25">
      <c r="A287" s="1">
        <v>42546</v>
      </c>
      <c r="B287">
        <v>2353847</v>
      </c>
      <c r="C287" t="s">
        <v>96</v>
      </c>
      <c r="D287" t="s">
        <v>285</v>
      </c>
      <c r="E287">
        <v>17742.46</v>
      </c>
      <c r="F287">
        <v>596.03999999999701</v>
      </c>
      <c r="G287">
        <v>11676.34</v>
      </c>
      <c r="H287">
        <v>337.62000000000103</v>
      </c>
      <c r="I287">
        <v>6066.11</v>
      </c>
      <c r="J287">
        <v>258.41999999999899</v>
      </c>
      <c r="K287" s="11">
        <f t="shared" si="342"/>
        <v>2706.0215999999864</v>
      </c>
      <c r="L287" s="19">
        <f t="shared" ref="L287" si="430">H287*$C$2</f>
        <v>1779.2574000000052</v>
      </c>
      <c r="M287" s="19">
        <f t="shared" ref="M287" si="431">J287*$C$3</f>
        <v>462.57179999999823</v>
      </c>
      <c r="N287" s="16">
        <f t="shared" ref="N287" si="432">L287+M287</f>
        <v>2241.8292000000033</v>
      </c>
    </row>
    <row r="288" spans="1:14" x14ac:dyDescent="0.25">
      <c r="A288" s="1">
        <v>42515</v>
      </c>
      <c r="B288">
        <v>2244370</v>
      </c>
      <c r="C288" t="s">
        <v>125</v>
      </c>
      <c r="D288" t="s">
        <v>286</v>
      </c>
      <c r="E288">
        <v>677.33</v>
      </c>
      <c r="F288"/>
      <c r="G288">
        <v>507.06</v>
      </c>
      <c r="H288"/>
      <c r="I288">
        <v>170.27</v>
      </c>
      <c r="J288"/>
      <c r="K288" s="4"/>
      <c r="L288" s="19"/>
      <c r="M288" s="19"/>
      <c r="N288" s="16"/>
    </row>
    <row r="289" spans="1:14" x14ac:dyDescent="0.25">
      <c r="A289" s="1">
        <v>42546</v>
      </c>
      <c r="B289">
        <v>2244370</v>
      </c>
      <c r="C289" t="s">
        <v>125</v>
      </c>
      <c r="D289" t="s">
        <v>286</v>
      </c>
      <c r="E289">
        <v>715.5</v>
      </c>
      <c r="F289">
        <v>38.17</v>
      </c>
      <c r="G289">
        <v>535.86</v>
      </c>
      <c r="H289">
        <v>28.8</v>
      </c>
      <c r="I289">
        <v>179.64</v>
      </c>
      <c r="J289">
        <v>9.3699999999999992</v>
      </c>
      <c r="K289" s="11">
        <f t="shared" si="342"/>
        <v>173.29179999999999</v>
      </c>
      <c r="L289" s="19">
        <f t="shared" ref="L289" si="433">H289*$C$2</f>
        <v>151.77599999999998</v>
      </c>
      <c r="M289" s="19">
        <f t="shared" ref="M289" si="434">J289*$C$3</f>
        <v>16.772299999999998</v>
      </c>
      <c r="N289" s="16">
        <f t="shared" ref="N289" si="435">L289+M289</f>
        <v>168.54829999999998</v>
      </c>
    </row>
    <row r="290" spans="1:14" x14ac:dyDescent="0.25">
      <c r="A290" s="1">
        <v>42515</v>
      </c>
      <c r="B290">
        <v>2146599</v>
      </c>
      <c r="C290" t="s">
        <v>327</v>
      </c>
      <c r="D290" t="s">
        <v>328</v>
      </c>
      <c r="E290">
        <v>4336.09</v>
      </c>
      <c r="F290"/>
      <c r="G290">
        <v>2644.8</v>
      </c>
      <c r="H290"/>
      <c r="I290">
        <v>1691.14</v>
      </c>
      <c r="J290"/>
      <c r="K290" s="4"/>
      <c r="L290" s="19"/>
      <c r="M290" s="19"/>
      <c r="N290" s="16"/>
    </row>
    <row r="291" spans="1:14" x14ac:dyDescent="0.25">
      <c r="A291" s="1">
        <v>42546</v>
      </c>
      <c r="B291">
        <v>2146599</v>
      </c>
      <c r="C291" t="s">
        <v>327</v>
      </c>
      <c r="D291" t="s">
        <v>328</v>
      </c>
      <c r="E291">
        <v>4416.0600000000004</v>
      </c>
      <c r="F291">
        <v>79.970000000000297</v>
      </c>
      <c r="G291">
        <v>2706.13</v>
      </c>
      <c r="H291">
        <v>61.329999999999899</v>
      </c>
      <c r="I291">
        <v>1709.77</v>
      </c>
      <c r="J291">
        <v>18.6299999999999</v>
      </c>
      <c r="K291" s="11">
        <f t="shared" si="342"/>
        <v>363.06380000000138</v>
      </c>
      <c r="L291" s="19">
        <f t="shared" ref="L291" si="436">H291*$C$2</f>
        <v>323.20909999999947</v>
      </c>
      <c r="M291" s="19">
        <f t="shared" ref="M291" si="437">J291*$C$3</f>
        <v>33.347699999999818</v>
      </c>
      <c r="N291" s="16">
        <f t="shared" ref="N291" si="438">L291+M291</f>
        <v>356.55679999999927</v>
      </c>
    </row>
    <row r="292" spans="1:14" x14ac:dyDescent="0.25">
      <c r="A292" s="1">
        <v>42515</v>
      </c>
      <c r="B292">
        <v>2804290</v>
      </c>
      <c r="C292" t="s">
        <v>127</v>
      </c>
      <c r="D292" t="s">
        <v>128</v>
      </c>
      <c r="E292">
        <v>3675.8</v>
      </c>
      <c r="F292"/>
      <c r="G292">
        <v>2499.4699999999998</v>
      </c>
      <c r="H292"/>
      <c r="I292">
        <v>1176.32</v>
      </c>
      <c r="J292"/>
      <c r="K292" s="4"/>
      <c r="L292" s="19"/>
      <c r="M292" s="19"/>
      <c r="N292" s="16"/>
    </row>
    <row r="293" spans="1:14" x14ac:dyDescent="0.25">
      <c r="A293" s="1">
        <v>42546</v>
      </c>
      <c r="B293">
        <v>2804290</v>
      </c>
      <c r="C293" t="s">
        <v>127</v>
      </c>
      <c r="D293" t="s">
        <v>128</v>
      </c>
      <c r="E293">
        <v>3837.17</v>
      </c>
      <c r="F293">
        <v>161.37</v>
      </c>
      <c r="G293">
        <v>2627.6</v>
      </c>
      <c r="H293">
        <v>128.13</v>
      </c>
      <c r="I293">
        <v>1209.56</v>
      </c>
      <c r="J293">
        <v>33.24</v>
      </c>
      <c r="K293" s="11">
        <f t="shared" ref="K293:K323" si="439">F293*$C$5</f>
        <v>732.61980000000005</v>
      </c>
      <c r="L293" s="19">
        <f t="shared" ref="L293" si="440">H293*$C$2</f>
        <v>675.24509999999987</v>
      </c>
      <c r="M293" s="19">
        <f t="shared" ref="M293" si="441">J293*$C$3</f>
        <v>59.499600000000008</v>
      </c>
      <c r="N293" s="16">
        <f t="shared" ref="N293" si="442">L293+M293</f>
        <v>734.74469999999985</v>
      </c>
    </row>
    <row r="294" spans="1:14" x14ac:dyDescent="0.25">
      <c r="A294" s="1">
        <v>42515</v>
      </c>
      <c r="B294">
        <v>2625764</v>
      </c>
      <c r="C294" t="s">
        <v>287</v>
      </c>
      <c r="D294" t="s">
        <v>288</v>
      </c>
      <c r="E294">
        <v>1699.63</v>
      </c>
      <c r="F294"/>
      <c r="G294">
        <v>1091.5999999999999</v>
      </c>
      <c r="H294"/>
      <c r="I294">
        <v>608.01</v>
      </c>
      <c r="J294"/>
      <c r="K294" s="4"/>
      <c r="L294" s="19"/>
      <c r="M294" s="19"/>
      <c r="N294" s="16"/>
    </row>
    <row r="295" spans="1:14" x14ac:dyDescent="0.25">
      <c r="A295" s="1">
        <v>42546</v>
      </c>
      <c r="B295">
        <v>2625764</v>
      </c>
      <c r="C295" t="s">
        <v>287</v>
      </c>
      <c r="D295" t="s">
        <v>288</v>
      </c>
      <c r="E295">
        <v>2077.39</v>
      </c>
      <c r="F295">
        <v>377.76</v>
      </c>
      <c r="G295">
        <v>1360.07</v>
      </c>
      <c r="H295">
        <v>268.47000000000003</v>
      </c>
      <c r="I295">
        <v>717.3</v>
      </c>
      <c r="J295">
        <v>109.29</v>
      </c>
      <c r="K295" s="11">
        <f t="shared" si="439"/>
        <v>1715.0303999999999</v>
      </c>
      <c r="L295" s="19">
        <f t="shared" ref="L295" si="443">H295*$C$2</f>
        <v>1414.8369</v>
      </c>
      <c r="M295" s="19">
        <f t="shared" ref="M295" si="444">J295*$C$3</f>
        <v>195.62910000000002</v>
      </c>
      <c r="N295" s="16">
        <f t="shared" ref="N295" si="445">L295+M295</f>
        <v>1610.4660000000001</v>
      </c>
    </row>
    <row r="296" spans="1:14" x14ac:dyDescent="0.25">
      <c r="A296" s="1">
        <v>42515</v>
      </c>
      <c r="B296">
        <v>2251827</v>
      </c>
      <c r="C296" t="s">
        <v>97</v>
      </c>
      <c r="D296" t="s">
        <v>289</v>
      </c>
      <c r="E296">
        <v>1854.64</v>
      </c>
      <c r="F296"/>
      <c r="G296">
        <v>1501.92</v>
      </c>
      <c r="H296"/>
      <c r="I296">
        <v>352.71</v>
      </c>
      <c r="J296"/>
      <c r="K296" s="4"/>
      <c r="L296" s="19"/>
      <c r="M296" s="19"/>
      <c r="N296" s="16"/>
    </row>
    <row r="297" spans="1:14" x14ac:dyDescent="0.25">
      <c r="A297" s="1">
        <v>42546</v>
      </c>
      <c r="B297">
        <v>2251827</v>
      </c>
      <c r="C297" t="s">
        <v>97</v>
      </c>
      <c r="D297" t="s">
        <v>289</v>
      </c>
      <c r="E297">
        <v>1920.85</v>
      </c>
      <c r="F297">
        <v>66.209999999999994</v>
      </c>
      <c r="G297">
        <v>1549.45</v>
      </c>
      <c r="H297">
        <v>47.53</v>
      </c>
      <c r="I297">
        <v>371.38</v>
      </c>
      <c r="J297">
        <v>18.670000000000002</v>
      </c>
      <c r="K297" s="11">
        <f t="shared" si="439"/>
        <v>300.59339999999997</v>
      </c>
      <c r="L297" s="19">
        <f t="shared" ref="L297" si="446">H297*$C$2</f>
        <v>250.48309999999998</v>
      </c>
      <c r="M297" s="19">
        <f t="shared" ref="M297" si="447">J297*$C$3</f>
        <v>33.419300000000007</v>
      </c>
      <c r="N297" s="16">
        <f t="shared" ref="N297" si="448">L297+M297</f>
        <v>283.9024</v>
      </c>
    </row>
    <row r="298" spans="1:14" x14ac:dyDescent="0.25">
      <c r="A298" s="1">
        <v>42515</v>
      </c>
      <c r="B298">
        <v>2391450</v>
      </c>
      <c r="C298" t="s">
        <v>115</v>
      </c>
      <c r="D298" t="s">
        <v>290</v>
      </c>
      <c r="E298">
        <v>330.47</v>
      </c>
      <c r="F298"/>
      <c r="G298">
        <v>330.47</v>
      </c>
      <c r="H298"/>
      <c r="I298">
        <v>0</v>
      </c>
      <c r="J298"/>
      <c r="K298" s="4"/>
      <c r="L298" s="19"/>
      <c r="M298" s="19"/>
      <c r="N298" s="16"/>
    </row>
    <row r="299" spans="1:14" x14ac:dyDescent="0.25">
      <c r="A299" s="1">
        <v>42546</v>
      </c>
      <c r="B299">
        <v>2391450</v>
      </c>
      <c r="C299" t="s">
        <v>115</v>
      </c>
      <c r="D299" t="s">
        <v>290</v>
      </c>
      <c r="E299">
        <v>356.09</v>
      </c>
      <c r="F299">
        <v>25.62</v>
      </c>
      <c r="G299">
        <v>356.09</v>
      </c>
      <c r="H299">
        <v>25.62</v>
      </c>
      <c r="I299">
        <v>0</v>
      </c>
      <c r="J299">
        <v>0</v>
      </c>
      <c r="K299" s="11">
        <f t="shared" si="439"/>
        <v>116.31480000000001</v>
      </c>
      <c r="L299" s="19">
        <f t="shared" ref="L299" si="449">H299*$C$2</f>
        <v>135.01739999999998</v>
      </c>
      <c r="M299" s="19">
        <f t="shared" ref="M299" si="450">J299*$C$3</f>
        <v>0</v>
      </c>
      <c r="N299" s="16">
        <f t="shared" ref="N299" si="451">L299+M299</f>
        <v>135.01739999999998</v>
      </c>
    </row>
    <row r="300" spans="1:14" x14ac:dyDescent="0.25">
      <c r="A300" s="1">
        <v>42515</v>
      </c>
      <c r="B300">
        <v>2162955</v>
      </c>
      <c r="C300" t="s">
        <v>72</v>
      </c>
      <c r="D300" t="s">
        <v>291</v>
      </c>
      <c r="E300">
        <v>954.72</v>
      </c>
      <c r="F300"/>
      <c r="G300">
        <v>813.04</v>
      </c>
      <c r="H300"/>
      <c r="I300">
        <v>141.66</v>
      </c>
      <c r="J300"/>
      <c r="K300" s="4"/>
      <c r="L300" s="19"/>
      <c r="M300" s="19"/>
      <c r="N300" s="16"/>
    </row>
    <row r="301" spans="1:14" x14ac:dyDescent="0.25">
      <c r="A301" s="1">
        <v>42546</v>
      </c>
      <c r="B301">
        <v>2162955</v>
      </c>
      <c r="C301" t="s">
        <v>72</v>
      </c>
      <c r="D301" t="s">
        <v>291</v>
      </c>
      <c r="E301">
        <v>997.6</v>
      </c>
      <c r="F301">
        <v>42.88</v>
      </c>
      <c r="G301">
        <v>847.64</v>
      </c>
      <c r="H301">
        <v>34.6</v>
      </c>
      <c r="I301">
        <v>149.94999999999999</v>
      </c>
      <c r="J301">
        <v>8.2900000000000205</v>
      </c>
      <c r="K301" s="11">
        <f t="shared" si="439"/>
        <v>194.67520000000002</v>
      </c>
      <c r="L301" s="19">
        <f t="shared" ref="L301" si="452">H301*$C$2</f>
        <v>182.34199999999998</v>
      </c>
      <c r="M301" s="19">
        <f t="shared" ref="M301" si="453">J301*$C$3</f>
        <v>14.839100000000037</v>
      </c>
      <c r="N301" s="16">
        <f t="shared" ref="N301" si="454">L301+M301</f>
        <v>197.18110000000001</v>
      </c>
    </row>
    <row r="302" spans="1:14" x14ac:dyDescent="0.25">
      <c r="A302" s="1">
        <v>42515</v>
      </c>
      <c r="B302">
        <v>2140499</v>
      </c>
      <c r="C302" t="s">
        <v>74</v>
      </c>
      <c r="D302" t="s">
        <v>292</v>
      </c>
      <c r="E302">
        <v>2695.36</v>
      </c>
      <c r="F302"/>
      <c r="G302">
        <v>1958.12</v>
      </c>
      <c r="H302"/>
      <c r="I302">
        <v>737.22</v>
      </c>
      <c r="J302"/>
      <c r="K302" s="4"/>
      <c r="L302" s="19"/>
      <c r="M302" s="19"/>
      <c r="N302" s="16"/>
    </row>
    <row r="303" spans="1:14" x14ac:dyDescent="0.25">
      <c r="A303" s="1">
        <v>42546</v>
      </c>
      <c r="B303">
        <v>2140499</v>
      </c>
      <c r="C303" t="s">
        <v>74</v>
      </c>
      <c r="D303" t="s">
        <v>292</v>
      </c>
      <c r="E303">
        <v>2733.3</v>
      </c>
      <c r="F303">
        <v>37.940000000000097</v>
      </c>
      <c r="G303">
        <v>1984.91</v>
      </c>
      <c r="H303">
        <v>26.79</v>
      </c>
      <c r="I303">
        <v>748.37</v>
      </c>
      <c r="J303">
        <v>11.15</v>
      </c>
      <c r="K303" s="11">
        <f t="shared" si="439"/>
        <v>172.24760000000043</v>
      </c>
      <c r="L303" s="19">
        <f t="shared" ref="L303" si="455">H303*$C$2</f>
        <v>141.18329999999997</v>
      </c>
      <c r="M303" s="19">
        <f t="shared" ref="M303" si="456">J303*$C$3</f>
        <v>19.958500000000001</v>
      </c>
      <c r="N303" s="16">
        <f t="shared" ref="N303" si="457">L303+M303</f>
        <v>161.14179999999999</v>
      </c>
    </row>
    <row r="304" spans="1:14" x14ac:dyDescent="0.25">
      <c r="A304" s="1">
        <v>42515</v>
      </c>
      <c r="B304">
        <v>2151877</v>
      </c>
      <c r="C304" t="s">
        <v>68</v>
      </c>
      <c r="D304" t="s">
        <v>293</v>
      </c>
      <c r="E304">
        <v>3741.52</v>
      </c>
      <c r="F304"/>
      <c r="G304">
        <v>2181.0100000000002</v>
      </c>
      <c r="H304"/>
      <c r="I304">
        <v>1560.5</v>
      </c>
      <c r="J304"/>
      <c r="K304" s="4"/>
      <c r="L304" s="19"/>
      <c r="M304" s="19"/>
      <c r="N304" s="16"/>
    </row>
    <row r="305" spans="1:14" x14ac:dyDescent="0.25">
      <c r="A305" s="1">
        <v>42546</v>
      </c>
      <c r="B305">
        <v>2151877</v>
      </c>
      <c r="C305" t="s">
        <v>68</v>
      </c>
      <c r="D305" t="s">
        <v>293</v>
      </c>
      <c r="E305">
        <v>3860.59</v>
      </c>
      <c r="F305">
        <v>119.07</v>
      </c>
      <c r="G305">
        <v>2269.1799999999998</v>
      </c>
      <c r="H305">
        <v>88.169999999999604</v>
      </c>
      <c r="I305">
        <v>1591.4</v>
      </c>
      <c r="J305">
        <v>30.900000000000102</v>
      </c>
      <c r="K305" s="11">
        <f t="shared" si="439"/>
        <v>540.57780000000002</v>
      </c>
      <c r="L305" s="19">
        <f t="shared" ref="L305" si="458">H305*$C$2</f>
        <v>464.65589999999787</v>
      </c>
      <c r="M305" s="19">
        <f t="shared" ref="M305" si="459">J305*$C$3</f>
        <v>55.311000000000185</v>
      </c>
      <c r="N305" s="16">
        <f t="shared" ref="N305" si="460">L305+M305</f>
        <v>519.96689999999808</v>
      </c>
    </row>
    <row r="306" spans="1:14" x14ac:dyDescent="0.25">
      <c r="A306" s="1">
        <v>42515</v>
      </c>
      <c r="B306">
        <v>2797023</v>
      </c>
      <c r="C306" t="s">
        <v>126</v>
      </c>
      <c r="D306" t="s">
        <v>294</v>
      </c>
      <c r="E306">
        <v>242.55</v>
      </c>
      <c r="F306"/>
      <c r="G306">
        <v>199.15</v>
      </c>
      <c r="H306"/>
      <c r="I306">
        <v>43.39</v>
      </c>
      <c r="J306"/>
      <c r="K306" s="4"/>
      <c r="L306" s="19"/>
      <c r="M306" s="19"/>
      <c r="N306" s="16"/>
    </row>
    <row r="307" spans="1:14" x14ac:dyDescent="0.25">
      <c r="A307" s="1">
        <v>42546</v>
      </c>
      <c r="B307">
        <v>2797023</v>
      </c>
      <c r="C307" t="s">
        <v>126</v>
      </c>
      <c r="D307" t="s">
        <v>294</v>
      </c>
      <c r="E307">
        <v>250.89</v>
      </c>
      <c r="F307">
        <v>8.34</v>
      </c>
      <c r="G307">
        <v>205.25</v>
      </c>
      <c r="H307">
        <v>6.0999999999999899</v>
      </c>
      <c r="I307">
        <v>45.64</v>
      </c>
      <c r="J307">
        <v>2.25</v>
      </c>
      <c r="K307" s="11">
        <f t="shared" si="439"/>
        <v>37.863599999999998</v>
      </c>
      <c r="L307" s="19">
        <f t="shared" ref="L307:L313" si="461">H307*$C$2</f>
        <v>32.146999999999942</v>
      </c>
      <c r="M307" s="19">
        <f t="shared" ref="M307:M313" si="462">J307*$C$3</f>
        <v>4.0274999999999999</v>
      </c>
      <c r="N307" s="16">
        <f t="shared" ref="N307:N313" si="463">L307+M307</f>
        <v>36.174499999999938</v>
      </c>
    </row>
    <row r="308" spans="1:14" x14ac:dyDescent="0.25">
      <c r="A308" s="1">
        <v>42515</v>
      </c>
      <c r="B308">
        <v>2150113</v>
      </c>
      <c r="C308" t="s">
        <v>61</v>
      </c>
      <c r="D308" t="s">
        <v>295</v>
      </c>
      <c r="E308">
        <v>11606.74</v>
      </c>
      <c r="F308"/>
      <c r="G308">
        <v>8503.9599999999991</v>
      </c>
      <c r="H308"/>
      <c r="I308">
        <v>3102.63</v>
      </c>
      <c r="J308"/>
      <c r="K308" s="4"/>
      <c r="L308" s="19"/>
      <c r="M308" s="19"/>
      <c r="N308" s="16"/>
    </row>
    <row r="309" spans="1:14" x14ac:dyDescent="0.25">
      <c r="A309" s="1">
        <v>42546</v>
      </c>
      <c r="B309">
        <v>2150113</v>
      </c>
      <c r="C309" t="s">
        <v>61</v>
      </c>
      <c r="D309" t="s">
        <v>295</v>
      </c>
      <c r="E309">
        <v>11769.95</v>
      </c>
      <c r="F309">
        <v>163.210000000001</v>
      </c>
      <c r="G309">
        <v>8626.83</v>
      </c>
      <c r="H309">
        <v>122.869999999999</v>
      </c>
      <c r="I309">
        <v>3142.95</v>
      </c>
      <c r="J309">
        <v>40.320000000000199</v>
      </c>
      <c r="K309" s="11">
        <f t="shared" si="439"/>
        <v>740.97340000000452</v>
      </c>
      <c r="L309" s="19">
        <f t="shared" ref="L309" si="464">H309*$C$2</f>
        <v>647.52489999999466</v>
      </c>
      <c r="M309" s="19">
        <f t="shared" ref="M309" si="465">J309*$C$3</f>
        <v>72.172800000000365</v>
      </c>
      <c r="N309" s="16">
        <f t="shared" ref="N309" si="466">L309+M309</f>
        <v>719.69769999999505</v>
      </c>
    </row>
    <row r="310" spans="1:14" x14ac:dyDescent="0.25">
      <c r="A310" s="1">
        <v>42515</v>
      </c>
      <c r="B310">
        <v>2251662</v>
      </c>
      <c r="C310" t="s">
        <v>103</v>
      </c>
      <c r="D310" t="s">
        <v>296</v>
      </c>
      <c r="E310">
        <v>6127.89</v>
      </c>
      <c r="F310"/>
      <c r="G310">
        <v>4184.2</v>
      </c>
      <c r="H310"/>
      <c r="I310">
        <v>1943.69</v>
      </c>
      <c r="J310"/>
      <c r="K310" s="4"/>
      <c r="L310" s="19"/>
      <c r="M310" s="19"/>
      <c r="N310" s="16"/>
    </row>
    <row r="311" spans="1:14" x14ac:dyDescent="0.25">
      <c r="A311" s="1">
        <v>42546</v>
      </c>
      <c r="B311">
        <v>2251662</v>
      </c>
      <c r="C311" t="s">
        <v>103</v>
      </c>
      <c r="D311" t="s">
        <v>296</v>
      </c>
      <c r="E311">
        <v>6418.85</v>
      </c>
      <c r="F311">
        <v>290.95999999999998</v>
      </c>
      <c r="G311">
        <v>4406.34</v>
      </c>
      <c r="H311">
        <v>222.14</v>
      </c>
      <c r="I311">
        <v>2012.51</v>
      </c>
      <c r="J311">
        <v>68.819999999999894</v>
      </c>
      <c r="K311" s="11">
        <f t="shared" si="439"/>
        <v>1320.9584</v>
      </c>
      <c r="L311" s="19">
        <f t="shared" ref="L311" si="467">H311*$C$2</f>
        <v>1170.6777999999999</v>
      </c>
      <c r="M311" s="19">
        <f t="shared" ref="M311" si="468">J311*$C$3</f>
        <v>123.18779999999981</v>
      </c>
      <c r="N311" s="16">
        <f t="shared" ref="N311" si="469">L311+M311</f>
        <v>1293.8655999999996</v>
      </c>
    </row>
    <row r="312" spans="1:14" x14ac:dyDescent="0.25">
      <c r="A312" s="1">
        <v>42515</v>
      </c>
      <c r="B312">
        <v>2310049</v>
      </c>
      <c r="C312" t="s">
        <v>105</v>
      </c>
      <c r="D312" t="s">
        <v>297</v>
      </c>
      <c r="E312">
        <v>2859.71</v>
      </c>
      <c r="F312"/>
      <c r="G312">
        <v>2859.7</v>
      </c>
      <c r="H312"/>
      <c r="I312">
        <v>0</v>
      </c>
      <c r="J312"/>
      <c r="K312" s="4"/>
      <c r="L312" s="19"/>
      <c r="M312" s="19"/>
      <c r="N312" s="16"/>
    </row>
    <row r="313" spans="1:14" x14ac:dyDescent="0.25">
      <c r="A313" s="1">
        <v>42546</v>
      </c>
      <c r="B313">
        <v>2310049</v>
      </c>
      <c r="C313" t="s">
        <v>105</v>
      </c>
      <c r="D313" t="s">
        <v>297</v>
      </c>
      <c r="E313">
        <v>3005.19</v>
      </c>
      <c r="F313">
        <v>145.47999999999999</v>
      </c>
      <c r="G313">
        <v>3005.19</v>
      </c>
      <c r="H313">
        <v>145.49</v>
      </c>
      <c r="I313">
        <v>0</v>
      </c>
      <c r="J313">
        <v>0</v>
      </c>
      <c r="K313" s="11">
        <f t="shared" si="439"/>
        <v>660.47919999999999</v>
      </c>
      <c r="L313" s="19">
        <f t="shared" si="461"/>
        <v>766.73230000000001</v>
      </c>
      <c r="M313" s="19">
        <f t="shared" si="462"/>
        <v>0</v>
      </c>
      <c r="N313" s="16">
        <f t="shared" si="463"/>
        <v>766.73230000000001</v>
      </c>
    </row>
    <row r="314" spans="1:14" x14ac:dyDescent="0.25">
      <c r="A314" s="1">
        <v>42515</v>
      </c>
      <c r="B314">
        <v>11608380</v>
      </c>
      <c r="C314" t="s">
        <v>133</v>
      </c>
      <c r="D314" t="s">
        <v>301</v>
      </c>
      <c r="E314">
        <v>22823.098000000002</v>
      </c>
      <c r="F314"/>
      <c r="G314">
        <v>15025.133</v>
      </c>
      <c r="H314"/>
      <c r="I314">
        <v>7797.9650000000001</v>
      </c>
      <c r="J314"/>
      <c r="K314" s="4"/>
      <c r="L314" s="19"/>
      <c r="M314" s="19"/>
      <c r="N314" s="16"/>
    </row>
    <row r="315" spans="1:14" x14ac:dyDescent="0.25">
      <c r="A315" s="1">
        <v>42546</v>
      </c>
      <c r="B315">
        <v>11608380</v>
      </c>
      <c r="C315" t="s">
        <v>133</v>
      </c>
      <c r="D315" t="s">
        <v>301</v>
      </c>
      <c r="E315">
        <v>23597.947</v>
      </c>
      <c r="F315">
        <v>774.848999999998</v>
      </c>
      <c r="G315">
        <v>15504.379000000001</v>
      </c>
      <c r="H315">
        <v>479.246000000001</v>
      </c>
      <c r="I315">
        <v>8093.5680000000002</v>
      </c>
      <c r="J315">
        <v>295.60300000000001</v>
      </c>
      <c r="K315" s="11">
        <f t="shared" si="439"/>
        <v>3517.814459999991</v>
      </c>
      <c r="L315" s="19">
        <f t="shared" ref="L315:L323" si="470">H315*$C$2</f>
        <v>2525.6264200000051</v>
      </c>
      <c r="M315" s="19">
        <f t="shared" ref="M315:M323" si="471">J315*$C$3</f>
        <v>529.12936999999999</v>
      </c>
      <c r="N315" s="16">
        <f t="shared" ref="N315:N323" si="472">L315+M315</f>
        <v>3054.7557900000052</v>
      </c>
    </row>
    <row r="316" spans="1:14" x14ac:dyDescent="0.25">
      <c r="A316" s="1">
        <v>42515</v>
      </c>
      <c r="B316">
        <v>2254675</v>
      </c>
      <c r="C316" t="s">
        <v>102</v>
      </c>
      <c r="D316" t="s">
        <v>298</v>
      </c>
      <c r="E316">
        <v>475.2</v>
      </c>
      <c r="F316"/>
      <c r="G316">
        <v>377.25</v>
      </c>
      <c r="H316"/>
      <c r="I316">
        <v>97.95</v>
      </c>
      <c r="J316"/>
      <c r="K316" s="4"/>
      <c r="L316" s="19"/>
      <c r="M316" s="19"/>
      <c r="N316" s="16"/>
    </row>
    <row r="317" spans="1:14" x14ac:dyDescent="0.25">
      <c r="A317" s="1">
        <v>42546</v>
      </c>
      <c r="B317">
        <v>2254675</v>
      </c>
      <c r="C317" t="s">
        <v>102</v>
      </c>
      <c r="D317" t="s">
        <v>298</v>
      </c>
      <c r="E317">
        <v>485.57</v>
      </c>
      <c r="F317">
        <v>10.37</v>
      </c>
      <c r="G317">
        <v>384.25</v>
      </c>
      <c r="H317">
        <v>7</v>
      </c>
      <c r="I317">
        <v>101.32</v>
      </c>
      <c r="J317">
        <v>3.37</v>
      </c>
      <c r="K317" s="11">
        <f t="shared" si="439"/>
        <v>47.079799999999999</v>
      </c>
      <c r="L317" s="19">
        <f t="shared" ref="L317:L321" si="473">H317*$C$2</f>
        <v>36.89</v>
      </c>
      <c r="M317" s="19">
        <f t="shared" ref="M317:M321" si="474">J317*$C$3</f>
        <v>6.0323000000000002</v>
      </c>
      <c r="N317" s="16">
        <f t="shared" ref="N317:N321" si="475">L317+M317</f>
        <v>42.9223</v>
      </c>
    </row>
    <row r="318" spans="1:14" x14ac:dyDescent="0.25">
      <c r="A318" s="1">
        <v>42515</v>
      </c>
      <c r="B318">
        <v>2149294</v>
      </c>
      <c r="C318" t="s">
        <v>62</v>
      </c>
      <c r="D318" t="s">
        <v>299</v>
      </c>
      <c r="E318">
        <v>12498.84</v>
      </c>
      <c r="F318"/>
      <c r="G318">
        <v>8516.31</v>
      </c>
      <c r="H318"/>
      <c r="I318">
        <v>3982.52</v>
      </c>
      <c r="J318"/>
      <c r="K318" s="4"/>
      <c r="L318" s="19"/>
      <c r="M318" s="19"/>
      <c r="N318" s="16"/>
    </row>
    <row r="319" spans="1:14" x14ac:dyDescent="0.25">
      <c r="A319" s="1">
        <v>42546</v>
      </c>
      <c r="B319">
        <v>2149294</v>
      </c>
      <c r="C319" t="s">
        <v>62</v>
      </c>
      <c r="D319" t="s">
        <v>299</v>
      </c>
      <c r="E319">
        <v>12824.71</v>
      </c>
      <c r="F319">
        <v>325.87000000000103</v>
      </c>
      <c r="G319">
        <v>8731.3799999999992</v>
      </c>
      <c r="H319">
        <v>215.07000000000201</v>
      </c>
      <c r="I319">
        <v>4093.32</v>
      </c>
      <c r="J319">
        <v>110.8</v>
      </c>
      <c r="K319" s="11">
        <f t="shared" si="439"/>
        <v>1479.4498000000046</v>
      </c>
      <c r="L319" s="19">
        <f t="shared" si="470"/>
        <v>1133.4189000000106</v>
      </c>
      <c r="M319" s="19">
        <f t="shared" si="471"/>
        <v>198.33199999999999</v>
      </c>
      <c r="N319" s="16">
        <f t="shared" si="472"/>
        <v>1331.7509000000105</v>
      </c>
    </row>
    <row r="320" spans="1:14" x14ac:dyDescent="0.25">
      <c r="A320" s="1">
        <v>42515</v>
      </c>
      <c r="B320">
        <v>2341650</v>
      </c>
      <c r="D320">
        <v>2341650</v>
      </c>
      <c r="E320">
        <v>100.45</v>
      </c>
      <c r="F320"/>
      <c r="G320">
        <v>97.52</v>
      </c>
      <c r="H320"/>
      <c r="I320">
        <v>2.91</v>
      </c>
      <c r="J320"/>
      <c r="K320" s="4"/>
      <c r="L320" s="19"/>
      <c r="M320" s="19"/>
      <c r="N320" s="16"/>
    </row>
    <row r="321" spans="1:14" x14ac:dyDescent="0.25">
      <c r="A321" s="1">
        <v>42546</v>
      </c>
      <c r="B321">
        <v>2341650</v>
      </c>
      <c r="D321">
        <v>2341650</v>
      </c>
      <c r="E321">
        <v>106.98</v>
      </c>
      <c r="F321">
        <v>6.53</v>
      </c>
      <c r="G321">
        <v>103.99</v>
      </c>
      <c r="H321">
        <v>6.4700000000000104</v>
      </c>
      <c r="I321">
        <v>2.97</v>
      </c>
      <c r="J321">
        <v>6.0000000000000102E-2</v>
      </c>
      <c r="K321" s="11">
        <f t="shared" si="439"/>
        <v>29.6462</v>
      </c>
      <c r="L321" s="19">
        <f t="shared" si="473"/>
        <v>34.096900000000055</v>
      </c>
      <c r="M321" s="19">
        <f t="shared" si="474"/>
        <v>0.10740000000000019</v>
      </c>
      <c r="N321" s="16">
        <f t="shared" si="475"/>
        <v>34.204300000000053</v>
      </c>
    </row>
    <row r="322" spans="1:14" x14ac:dyDescent="0.25">
      <c r="A322" s="1">
        <v>42515</v>
      </c>
      <c r="B322">
        <v>2397905</v>
      </c>
      <c r="D322">
        <v>2397905</v>
      </c>
      <c r="E322">
        <v>479.28</v>
      </c>
      <c r="F322"/>
      <c r="G322">
        <v>477.51</v>
      </c>
      <c r="H322"/>
      <c r="I322">
        <v>1.76</v>
      </c>
      <c r="J322"/>
      <c r="K322" s="4"/>
      <c r="L322" s="19"/>
      <c r="M322" s="19"/>
      <c r="N322" s="16"/>
    </row>
    <row r="323" spans="1:14" x14ac:dyDescent="0.25">
      <c r="A323" s="1">
        <v>42546</v>
      </c>
      <c r="B323">
        <v>2397905</v>
      </c>
      <c r="D323">
        <v>2397905</v>
      </c>
      <c r="E323">
        <v>485.93</v>
      </c>
      <c r="F323">
        <v>6.6499999999999799</v>
      </c>
      <c r="G323">
        <v>483.83</v>
      </c>
      <c r="H323">
        <v>6.3199999999999896</v>
      </c>
      <c r="I323">
        <v>2.09</v>
      </c>
      <c r="J323">
        <v>0.33</v>
      </c>
      <c r="K323" s="11">
        <f t="shared" si="439"/>
        <v>30.19099999999991</v>
      </c>
      <c r="L323" s="19">
        <f t="shared" si="470"/>
        <v>33.30639999999994</v>
      </c>
      <c r="M323" s="19">
        <f t="shared" si="471"/>
        <v>0.5907</v>
      </c>
      <c r="N323" s="16">
        <f t="shared" si="472"/>
        <v>33.897099999999938</v>
      </c>
    </row>
    <row r="324" spans="1:14" x14ac:dyDescent="0.25">
      <c r="K324" s="14">
        <f>SUM(K8:K323)</f>
        <v>95070.909660000034</v>
      </c>
      <c r="L324" s="14">
        <f>SUM(L8:L323)</f>
        <v>80402.408479999984</v>
      </c>
      <c r="M324" s="14">
        <f>SUM(M8:M323)</f>
        <v>10174.530050000005</v>
      </c>
      <c r="N324" s="17">
        <f>SUM(L324:M324)</f>
        <v>90576.938529999985</v>
      </c>
    </row>
  </sheetData>
  <sortState ref="A2:Q303">
    <sortCondition ref="C1"/>
  </sortState>
  <mergeCells count="3">
    <mergeCell ref="L6:M6"/>
    <mergeCell ref="B1:F1"/>
    <mergeCell ref="B4:E4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25.09.2015_diff-2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PNMoiseenko</dc:creator>
  <cp:lastModifiedBy>PNMoiseenko</cp:lastModifiedBy>
  <dcterms:created xsi:type="dcterms:W3CDTF">2015-09-25T12:53:11Z</dcterms:created>
  <dcterms:modified xsi:type="dcterms:W3CDTF">2016-06-26T07:49:05Z</dcterms:modified>
</cp:coreProperties>
</file>