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iseenko\Desktop\SNT\"/>
    </mc:Choice>
  </mc:AlternateContent>
  <bookViews>
    <workbookView xWindow="0" yWindow="0" windowWidth="20490" windowHeight="7620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N347" i="1" l="1"/>
  <c r="N349" i="1"/>
  <c r="M347" i="1"/>
  <c r="M349" i="1"/>
  <c r="L347" i="1"/>
  <c r="L349" i="1"/>
  <c r="K347" i="1"/>
  <c r="K349" i="1"/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N21" i="1" s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N179" i="1" s="1"/>
  <c r="M179" i="1"/>
  <c r="K181" i="1"/>
  <c r="L181" i="1"/>
  <c r="M181" i="1"/>
  <c r="K183" i="1"/>
  <c r="L183" i="1"/>
  <c r="M183" i="1"/>
  <c r="K185" i="1"/>
  <c r="L185" i="1"/>
  <c r="M185" i="1"/>
  <c r="K187" i="1"/>
  <c r="L187" i="1"/>
  <c r="N187" i="1" s="1"/>
  <c r="M187" i="1"/>
  <c r="K189" i="1"/>
  <c r="L189" i="1"/>
  <c r="M189" i="1"/>
  <c r="K191" i="1"/>
  <c r="L191" i="1"/>
  <c r="M191" i="1"/>
  <c r="K193" i="1"/>
  <c r="L193" i="1"/>
  <c r="M193" i="1"/>
  <c r="K195" i="1"/>
  <c r="L195" i="1"/>
  <c r="N195" i="1" s="1"/>
  <c r="M195" i="1"/>
  <c r="K197" i="1"/>
  <c r="L197" i="1"/>
  <c r="M197" i="1"/>
  <c r="K199" i="1"/>
  <c r="L199" i="1"/>
  <c r="M199" i="1"/>
  <c r="K201" i="1"/>
  <c r="L201" i="1"/>
  <c r="M201" i="1"/>
  <c r="K203" i="1"/>
  <c r="L203" i="1"/>
  <c r="N203" i="1" s="1"/>
  <c r="M203" i="1"/>
  <c r="K205" i="1"/>
  <c r="L205" i="1"/>
  <c r="M205" i="1"/>
  <c r="K207" i="1"/>
  <c r="L207" i="1"/>
  <c r="M207" i="1"/>
  <c r="K209" i="1"/>
  <c r="L209" i="1"/>
  <c r="M209" i="1"/>
  <c r="K211" i="1"/>
  <c r="L211" i="1"/>
  <c r="N211" i="1" s="1"/>
  <c r="M211" i="1"/>
  <c r="K213" i="1"/>
  <c r="L213" i="1"/>
  <c r="M213" i="1"/>
  <c r="K215" i="1"/>
  <c r="L215" i="1"/>
  <c r="M215" i="1"/>
  <c r="K217" i="1"/>
  <c r="L217" i="1"/>
  <c r="M217" i="1"/>
  <c r="K219" i="1"/>
  <c r="L219" i="1"/>
  <c r="N219" i="1" s="1"/>
  <c r="M219" i="1"/>
  <c r="K221" i="1"/>
  <c r="L221" i="1"/>
  <c r="M221" i="1"/>
  <c r="K223" i="1"/>
  <c r="L223" i="1"/>
  <c r="M223" i="1"/>
  <c r="K225" i="1"/>
  <c r="L225" i="1"/>
  <c r="M225" i="1"/>
  <c r="K227" i="1"/>
  <c r="L227" i="1"/>
  <c r="N227" i="1" s="1"/>
  <c r="M227" i="1"/>
  <c r="K229" i="1"/>
  <c r="L229" i="1"/>
  <c r="M229" i="1"/>
  <c r="K231" i="1"/>
  <c r="L231" i="1"/>
  <c r="M231" i="1"/>
  <c r="K233" i="1"/>
  <c r="L233" i="1"/>
  <c r="M233" i="1"/>
  <c r="K235" i="1"/>
  <c r="L235" i="1"/>
  <c r="N235" i="1" s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N251" i="1" s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N267" i="1" s="1"/>
  <c r="M267" i="1"/>
  <c r="K269" i="1"/>
  <c r="L269" i="1"/>
  <c r="M269" i="1"/>
  <c r="K271" i="1"/>
  <c r="L271" i="1"/>
  <c r="M271" i="1"/>
  <c r="K273" i="1"/>
  <c r="L273" i="1"/>
  <c r="M273" i="1"/>
  <c r="K275" i="1"/>
  <c r="L275" i="1"/>
  <c r="N275" i="1" s="1"/>
  <c r="M275" i="1"/>
  <c r="K277" i="1"/>
  <c r="L277" i="1"/>
  <c r="M277" i="1"/>
  <c r="K279" i="1"/>
  <c r="L279" i="1"/>
  <c r="M279" i="1"/>
  <c r="K281" i="1"/>
  <c r="L281" i="1"/>
  <c r="M281" i="1"/>
  <c r="K283" i="1"/>
  <c r="L283" i="1"/>
  <c r="N283" i="1" s="1"/>
  <c r="M283" i="1"/>
  <c r="K285" i="1"/>
  <c r="L285" i="1"/>
  <c r="M285" i="1"/>
  <c r="K287" i="1"/>
  <c r="L287" i="1"/>
  <c r="M287" i="1"/>
  <c r="K289" i="1"/>
  <c r="L289" i="1"/>
  <c r="M289" i="1"/>
  <c r="K291" i="1"/>
  <c r="L291" i="1"/>
  <c r="N291" i="1" s="1"/>
  <c r="M291" i="1"/>
  <c r="K293" i="1"/>
  <c r="L293" i="1"/>
  <c r="M293" i="1"/>
  <c r="K295" i="1"/>
  <c r="L295" i="1"/>
  <c r="M295" i="1"/>
  <c r="K297" i="1"/>
  <c r="L297" i="1"/>
  <c r="M297" i="1"/>
  <c r="K299" i="1"/>
  <c r="L299" i="1"/>
  <c r="N299" i="1" s="1"/>
  <c r="M299" i="1"/>
  <c r="K301" i="1"/>
  <c r="L301" i="1"/>
  <c r="M301" i="1"/>
  <c r="K303" i="1"/>
  <c r="L303" i="1"/>
  <c r="M303" i="1"/>
  <c r="K305" i="1"/>
  <c r="L305" i="1"/>
  <c r="M305" i="1"/>
  <c r="K307" i="1"/>
  <c r="L307" i="1"/>
  <c r="N307" i="1" s="1"/>
  <c r="M307" i="1"/>
  <c r="K309" i="1"/>
  <c r="L309" i="1"/>
  <c r="M309" i="1"/>
  <c r="K311" i="1"/>
  <c r="L311" i="1"/>
  <c r="M311" i="1"/>
  <c r="K313" i="1"/>
  <c r="L313" i="1"/>
  <c r="M313" i="1"/>
  <c r="K315" i="1"/>
  <c r="L315" i="1"/>
  <c r="N315" i="1" s="1"/>
  <c r="M315" i="1"/>
  <c r="K317" i="1"/>
  <c r="L317" i="1"/>
  <c r="M317" i="1"/>
  <c r="K321" i="1"/>
  <c r="L321" i="1"/>
  <c r="M321" i="1"/>
  <c r="K323" i="1"/>
  <c r="L323" i="1"/>
  <c r="M323" i="1"/>
  <c r="K319" i="1"/>
  <c r="L319" i="1"/>
  <c r="N319" i="1" s="1"/>
  <c r="M319" i="1"/>
  <c r="K325" i="1"/>
  <c r="L325" i="1"/>
  <c r="M325" i="1"/>
  <c r="K327" i="1"/>
  <c r="L327" i="1"/>
  <c r="M327" i="1"/>
  <c r="K329" i="1"/>
  <c r="L329" i="1"/>
  <c r="M329" i="1"/>
  <c r="K331" i="1"/>
  <c r="L331" i="1"/>
  <c r="N331" i="1" s="1"/>
  <c r="M331" i="1"/>
  <c r="K333" i="1"/>
  <c r="L333" i="1"/>
  <c r="M333" i="1"/>
  <c r="K335" i="1"/>
  <c r="L335" i="1"/>
  <c r="M335" i="1"/>
  <c r="K337" i="1"/>
  <c r="L337" i="1"/>
  <c r="M337" i="1"/>
  <c r="K339" i="1"/>
  <c r="L339" i="1"/>
  <c r="N339" i="1" s="1"/>
  <c r="M339" i="1"/>
  <c r="K341" i="1"/>
  <c r="L341" i="1"/>
  <c r="M341" i="1"/>
  <c r="K343" i="1"/>
  <c r="L343" i="1"/>
  <c r="M343" i="1"/>
  <c r="K345" i="1"/>
  <c r="L345" i="1"/>
  <c r="M345" i="1"/>
  <c r="N259" i="1" l="1"/>
  <c r="N171" i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M350" i="1"/>
  <c r="N13" i="1"/>
  <c r="K350" i="1"/>
  <c r="L350" i="1"/>
  <c r="N309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41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43" i="1"/>
  <c r="N345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  <c r="N350" i="1" l="1"/>
</calcChain>
</file>

<file path=xl/sharedStrings.xml><?xml version="1.0" encoding="utf-8"?>
<sst xmlns="http://schemas.openxmlformats.org/spreadsheetml/2006/main" count="703" uniqueCount="357">
  <si>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</si>
  <si>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</si>
  <si>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</si>
  <si>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</si>
  <si>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</si>
  <si>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</si>
  <si>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</si>
  <si>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</si>
  <si>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</si>
  <si>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</si>
  <si>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</si>
  <si>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</si>
  <si>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</si>
  <si>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</si>
  <si>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</si>
  <si>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</si>
  <si>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</si>
  <si>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</si>
  <si>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</si>
  <si>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</si>
  <si>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</si>
  <si>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</si>
  <si>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</si>
  <si>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</si>
  <si>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</si>
  <si>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№005</t>
  </si>
  <si>
    <t>Барская Т.И.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</si>
  <si>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</si>
  <si>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</si>
  <si>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</si>
  <si>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</si>
  <si>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</si>
  <si>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</si>
  <si>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</si>
  <si>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</si>
  <si>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</si>
  <si>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</si>
  <si>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</si>
  <si>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</si>
  <si>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</si>
  <si>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</si>
  <si>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</si>
  <si>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</si>
  <si>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</si>
  <si>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</si>
  <si>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</si>
  <si>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</si>
  <si>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</si>
  <si>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</si>
  <si>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</si>
  <si>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</si>
  <si>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</si>
  <si>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Гуськова Л.А.</t>
  </si>
  <si>
    <t>№028</t>
  </si>
  <si>
    <t>Ершова Е.А.</t>
  </si>
  <si>
    <t>№029</t>
  </si>
  <si>
    <t>Асеева Л.В.</t>
  </si>
  <si>
    <t>№030</t>
  </si>
  <si>
    <t>Назимов В.В.</t>
  </si>
  <si>
    <t>№032</t>
  </si>
  <si>
    <t>Васильева Е.Н.</t>
  </si>
  <si>
    <t>№033</t>
  </si>
  <si>
    <t>Мосина В.П.</t>
  </si>
  <si>
    <t>№034</t>
  </si>
  <si>
    <t>Раздорожная Г.Г.</t>
  </si>
  <si>
    <t>№035</t>
  </si>
  <si>
    <t>Жучкова Н.А</t>
  </si>
  <si>
    <t>№043</t>
  </si>
  <si>
    <t>Перекина В.В.</t>
  </si>
  <si>
    <t>№044</t>
  </si>
  <si>
    <t>Солодухина Н.В.</t>
  </si>
  <si>
    <t>№046</t>
  </si>
  <si>
    <t>Мальчиков С.А.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</si>
  <si>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</si>
  <si>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</si>
  <si>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</si>
  <si>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</si>
  <si>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</si>
  <si>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</si>
  <si>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</si>
  <si>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</si>
  <si>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№057</t>
  </si>
  <si>
    <t>Митин М.Ф.</t>
  </si>
  <si>
    <t>№059</t>
  </si>
  <si>
    <t>Перфильев К.Н.</t>
  </si>
  <si>
    <t>№061</t>
  </si>
  <si>
    <t>Ульянов А.А.</t>
  </si>
  <si>
    <t>№062</t>
  </si>
  <si>
    <t>Аляпина Л.В.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</si>
  <si>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</si>
  <si>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</si>
  <si>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</si>
  <si>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</si>
  <si>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</si>
  <si>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</si>
  <si>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</si>
  <si>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</si>
  <si>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</si>
  <si>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</si>
  <si>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</si>
  <si>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</si>
  <si>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</si>
  <si>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</si>
  <si>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</si>
  <si>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</si>
  <si>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</si>
  <si>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</si>
  <si>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№076</t>
  </si>
  <si>
    <t>Губченко И.П.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</si>
  <si>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</si>
  <si>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</si>
  <si>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</si>
  <si>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</si>
  <si>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</si>
  <si>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</si>
  <si>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</si>
  <si>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</si>
  <si>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</si>
  <si>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Шиллер Н.В.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</si>
  <si>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</si>
  <si>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</si>
  <si>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</si>
  <si>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</si>
  <si>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</si>
  <si>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</si>
  <si>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№089</t>
  </si>
  <si>
    <t>Антипов Н.М.</t>
  </si>
  <si>
    <t>№090</t>
  </si>
  <si>
    <t>Татаринов</t>
  </si>
  <si>
    <t>№092</t>
  </si>
  <si>
    <t>Бондарев Н.А.</t>
  </si>
  <si>
    <t>№093</t>
  </si>
  <si>
    <t>Ковалёва</t>
  </si>
  <si>
    <t>№094</t>
  </si>
  <si>
    <t>Закинова Л.Ф.</t>
  </si>
  <si>
    <t>№099</t>
  </si>
  <si>
    <t>Салихов А.З.</t>
  </si>
  <si>
    <t>№100</t>
  </si>
  <si>
    <t>Кондратенко А.Г.</t>
  </si>
  <si>
    <t>№103</t>
  </si>
  <si>
    <t>Сонина Л.В.</t>
  </si>
  <si>
    <t>№104</t>
  </si>
  <si>
    <t>Брылев М.Г.</t>
  </si>
  <si>
    <t>№105</t>
  </si>
  <si>
    <t>Шароватова Р.П.</t>
  </si>
  <si>
    <t>№109</t>
  </si>
  <si>
    <t>Свешников Д.М.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</si>
  <si>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</si>
  <si>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</si>
  <si>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</si>
  <si>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</si>
  <si>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</si>
  <si>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</si>
  <si>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</si>
  <si>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</si>
  <si>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</si>
  <si>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</si>
  <si>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№119</t>
  </si>
  <si>
    <t>Владимирова В.Г.</t>
  </si>
  <si>
    <t>№120</t>
  </si>
  <si>
    <t>Залевский В.В.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</si>
  <si>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</si>
  <si>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</si>
  <si>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</si>
  <si>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</si>
  <si>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</si>
  <si>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</si>
  <si>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</si>
  <si>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</si>
  <si>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</si>
  <si>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</si>
  <si>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</si>
  <si>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</si>
  <si>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</si>
  <si>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</si>
  <si>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</si>
  <si>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№135</t>
  </si>
  <si>
    <t>Буянов В.В.</t>
  </si>
  <si>
    <t>№136</t>
  </si>
  <si>
    <t>Агафонова И.А.</t>
  </si>
  <si>
    <t>№138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</si>
  <si>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</si>
  <si>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</si>
  <si>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</si>
  <si>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</si>
  <si>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</si>
  <si>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</si>
  <si>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</si>
  <si>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</si>
  <si>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</si>
  <si>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</si>
  <si>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</si>
  <si>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</si>
  <si>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</si>
  <si>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№148</t>
  </si>
  <si>
    <t>Шихов А.А.</t>
  </si>
  <si>
    <t>№150</t>
  </si>
  <si>
    <t>Машков В.В.</t>
  </si>
  <si>
    <t>№151</t>
  </si>
  <si>
    <t>Тарасевич С.А.</t>
  </si>
  <si>
    <t>№152</t>
  </si>
  <si>
    <t>Челмаков С.М.</t>
  </si>
  <si>
    <t>№153</t>
  </si>
  <si>
    <t>Трыкова Л.В.</t>
  </si>
  <si>
    <t>№154</t>
  </si>
  <si>
    <t>Голубятников И.Ю.</t>
  </si>
  <si>
    <t>№155</t>
  </si>
  <si>
    <t>Нарчук А.П.</t>
  </si>
  <si>
    <t>№156</t>
  </si>
  <si>
    <t>Шумаков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</si>
  <si>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</si>
  <si>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</si>
  <si>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</si>
  <si>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</si>
  <si>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</si>
  <si>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</si>
  <si>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</si>
  <si>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</si>
  <si>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</si>
  <si>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</si>
  <si>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</si>
  <si>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</si>
  <si>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№167</t>
  </si>
  <si>
    <t>Кожевников К.А.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</si>
  <si>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</si>
  <si>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</si>
  <si>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</si>
  <si>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</si>
  <si>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</si>
  <si>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</si>
  <si>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</si>
  <si>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</si>
  <si>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</si>
  <si>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</si>
  <si>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</si>
  <si>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</si>
  <si>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</si>
  <si>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</si>
  <si>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</si>
  <si>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</si>
  <si>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</si>
  <si>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</si>
  <si>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</si>
  <si>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</si>
  <si>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</si>
  <si>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</si>
  <si>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</si>
  <si>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</si>
  <si>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</si>
  <si>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</si>
  <si>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</si>
  <si>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</si>
  <si>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</si>
  <si>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</si>
  <si>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</si>
  <si>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</si>
  <si>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</si>
  <si>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</si>
  <si>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</si>
  <si>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</si>
  <si>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</si>
  <si>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</si>
  <si>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</si>
  <si>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</si>
  <si>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</si>
  <si>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</si>
  <si>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</si>
  <si>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</si>
  <si>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</si>
  <si>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</si>
  <si>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</si>
  <si>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</si>
  <si>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</si>
  <si>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</si>
  <si>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</si>
  <si>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</si>
  <si>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№212</t>
  </si>
  <si>
    <t>Третьяков И.А.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</si>
  <si>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</si>
  <si>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</si>
  <si>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</si>
  <si>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</si>
  <si>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</si>
  <si>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</si>
  <si>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</si>
  <si>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</si>
  <si>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</si>
  <si>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</si>
  <si>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</si>
  <si>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</si>
  <si>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</si>
  <si>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№229</t>
  </si>
  <si>
    <t>Платонова Е.В.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</si>
  <si>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</si>
  <si>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</si>
  <si>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</si>
  <si>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</si>
  <si>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</si>
  <si>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</si>
  <si>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</si>
  <si>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</si>
  <si>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</si>
  <si>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</si>
  <si>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</si>
  <si>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</si>
  <si>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</si>
  <si>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</si>
  <si>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</si>
  <si>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</si>
  <si>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</si>
  <si>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</si>
  <si>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</si>
  <si>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</si>
  <si>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</si>
  <si>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</si>
  <si>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</si>
  <si>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</si>
  <si>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</si>
  <si>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</si>
  <si>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</si>
  <si>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</si>
  <si>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</si>
  <si>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</si>
  <si>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</si>
  <si>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</si>
  <si>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</si>
  <si>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</si>
  <si>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</si>
  <si>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</si>
  <si>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</si>
  <si>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</si>
  <si>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</si>
  <si>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</si>
  <si>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Киселева Е.Г.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</si>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</sst>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0" borderId="1" xfId="0" applyBorder="1"/>
    <xf numFmtId="0" fontId="0" fillId="0" borderId="2" xfId="0" applyBorder="1"/>
    <xf numFmtId="0" fontId="1" fillId="0" borderId="2" xfId="0" applyFont="1" applyFill="1" applyBorder="1"/>
    <xf numFmtId="0" fontId="0" fillId="0" borderId="2" xfId="0" applyFill="1" applyBorder="1"/>
    <xf numFmtId="0" fontId="5" fillId="3" borderId="2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3" borderId="5" xfId="0" applyFont="1" applyFill="1" applyBorder="1"/>
    <xf numFmtId="0" fontId="1" fillId="4" borderId="5" xfId="0" applyFont="1" applyFill="1" applyBorder="1"/>
    <xf numFmtId="0" fontId="1" fillId="0" borderId="5" xfId="0" applyFont="1" applyFill="1" applyBorder="1"/>
    <xf numFmtId="0" fontId="0" fillId="3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2" fontId="0" fillId="0" borderId="0" xfId="0" applyNumberFormat="1" applyBorder="1"/>
    <xf numFmtId="0" fontId="0" fillId="0" borderId="0" xfId="0" applyFont="1" applyBorder="1"/>
    <xf numFmtId="0" fontId="0" fillId="0" borderId="8" xfId="0" applyFont="1" applyBorder="1"/>
    <xf numFmtId="0" fontId="1" fillId="3" borderId="9" xfId="0" applyFont="1" applyFill="1" applyBorder="1"/>
    <xf numFmtId="0" fontId="1" fillId="3" borderId="7" xfId="0" applyFon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2" fontId="0" fillId="4" borderId="10" xfId="0" applyNumberFormat="1" applyFill="1" applyBorder="1"/>
    <xf numFmtId="2" fontId="1" fillId="4" borderId="11" xfId="0" applyNumberFormat="1" applyFont="1" applyFill="1" applyBorder="1"/>
    <xf numFmtId="2" fontId="0" fillId="4" borderId="12" xfId="0" applyNumberFormat="1" applyFill="1" applyBorder="1"/>
    <xf numFmtId="0" fontId="1" fillId="4" borderId="9" xfId="0" applyFont="1" applyFill="1" applyBorder="1"/>
    <xf numFmtId="0" fontId="1" fillId="4" borderId="13" xfId="0" applyFont="1" applyFill="1" applyBorder="1"/>
    <xf numFmtId="0" fontId="1" fillId="4" borderId="7" xfId="0" applyFont="1" applyFill="1" applyBorder="1"/>
    <xf numFmtId="0" fontId="0" fillId="0" borderId="14" xfId="0" applyFont="1" applyBorder="1"/>
    <xf numFmtId="0" fontId="0" fillId="0" borderId="15" xfId="0" applyBorder="1"/>
    <xf numFmtId="0" fontId="1" fillId="4" borderId="16" xfId="0" applyFont="1" applyFill="1" applyBorder="1"/>
    <xf numFmtId="2" fontId="0" fillId="3" borderId="15" xfId="0" applyNumberFormat="1" applyFill="1" applyBorder="1"/>
    <xf numFmtId="2" fontId="0" fillId="4" borderId="15" xfId="0" applyNumberFormat="1" applyFill="1" applyBorder="1"/>
    <xf numFmtId="2" fontId="0" fillId="4" borderId="17" xfId="0" applyNumberForma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tabSelected="1" workbookViewId="0">
      <pane ySplit="7" topLeftCell="A329" activePane="bottomLeft" state="frozen"/>
      <selection pane="bottomLeft" activeCell="C353" sqref="C353"/>
    </sheetView>
  </sheetViews>
  <sheetFormatPr defaultColWidth="8.7109375" defaultRowHeight="15" x14ac:dyDescent="0.25"/>
  <cols>
    <col min="1" max="1" width="17" bestFit="1" customWidth="1"/>
    <col min="2" max="2" width="10.5703125" customWidth="1"/>
    <col min="3" max="3" width="10.85546875" bestFit="1" customWidth="1"/>
    <col min="4" max="4" width="19.140625" customWidth="1"/>
    <col min="5" max="5" width="9.85546875" customWidth="1"/>
    <col min="6" max="6" width="14.28515625" style="1" bestFit="1" customWidth="1"/>
    <col min="8" max="8" width="9.85546875" style="1" customWidth="1"/>
    <col min="9" max="9" width="9.140625" style="2" customWidth="1"/>
    <col min="10" max="10" width="8.42578125" style="1" customWidth="1"/>
    <col min="11" max="11" width="10.42578125" style="2" customWidth="1"/>
    <col min="12" max="12" width="10.140625" style="2" customWidth="1"/>
    <col min="13" max="13" width="9.5703125" style="2" customWidth="1"/>
    <col min="14" max="14" width="9.5703125" style="3" bestFit="1" customWidth="1"/>
  </cols>
  <sheetData>
    <row r="1" spans="1:14" s="2" customFormat="1" ht="15" customHeight="1" x14ac:dyDescent="0.25">
      <c r="B1" s="33" t="s">
        <v>0</v>
      </c>
      <c r="C1" s="33"/>
      <c r="D1" s="33"/>
      <c r="E1" s="33"/>
      <c r="F1" s="33"/>
      <c r="H1" s="1"/>
      <c r="J1" s="1"/>
      <c r="N1" s="4"/>
    </row>
    <row r="2" spans="1:14" s="2" customFormat="1" x14ac:dyDescent="0.25">
      <c r="B2" s="5" t="s">
        <v>1</v>
      </c>
      <c r="C2" s="6">
        <v>5.53</v>
      </c>
      <c r="D2" s="6" t="s">
        <v>2</v>
      </c>
      <c r="F2" s="1"/>
      <c r="H2" s="1"/>
      <c r="J2" s="1"/>
      <c r="N2" s="4"/>
    </row>
    <row r="3" spans="1:14" s="2" customFormat="1" x14ac:dyDescent="0.25">
      <c r="B3" s="5" t="s">
        <v>3</v>
      </c>
      <c r="C3" s="6">
        <v>1.9500000000000002</v>
      </c>
      <c r="D3" s="6" t="s">
        <v>2</v>
      </c>
      <c r="F3" s="1"/>
      <c r="H3" s="1"/>
      <c r="J3" s="1"/>
      <c r="N3" s="4"/>
    </row>
    <row r="4" spans="1:14" s="2" customFormat="1" ht="15" customHeight="1" x14ac:dyDescent="0.25">
      <c r="B4" s="34" t="s">
        <v>4</v>
      </c>
      <c r="C4" s="34"/>
      <c r="D4" s="34"/>
      <c r="E4" s="34"/>
      <c r="F4" s="1"/>
      <c r="H4" s="1"/>
      <c r="J4" s="1"/>
      <c r="N4" s="4"/>
    </row>
    <row r="5" spans="1:14" s="2" customFormat="1" ht="15.75" thickBot="1" x14ac:dyDescent="0.3">
      <c r="B5" s="7"/>
      <c r="C5" s="8">
        <v>4.8099999999999996</v>
      </c>
      <c r="D5" s="7" t="s">
        <v>5</v>
      </c>
      <c r="F5" s="1"/>
      <c r="H5" s="1"/>
      <c r="J5" s="1"/>
      <c r="N5" s="4"/>
    </row>
    <row r="6" spans="1:14" ht="43.5" customHeight="1" x14ac:dyDescent="0.25">
      <c r="C6" s="9"/>
      <c r="D6" s="10"/>
      <c r="E6" s="10"/>
      <c r="F6" s="11"/>
      <c r="G6" s="10"/>
      <c r="H6" s="11"/>
      <c r="I6" s="12"/>
      <c r="J6" s="11"/>
      <c r="K6" s="13" t="s">
        <v>6</v>
      </c>
      <c r="L6" s="35" t="s">
        <v>7</v>
      </c>
      <c r="M6" s="35"/>
      <c r="N6" s="36"/>
    </row>
    <row r="7" spans="1:14" ht="15.75" customHeight="1" x14ac:dyDescent="0.25">
      <c r="A7" s="14" t="s">
        <v>8</v>
      </c>
      <c r="B7" s="14" t="s">
        <v>9</v>
      </c>
      <c r="C7" s="15" t="s">
        <v>10</v>
      </c>
      <c r="D7" s="16" t="s">
        <v>11</v>
      </c>
      <c r="E7" s="16" t="s">
        <v>12</v>
      </c>
      <c r="F7" s="17" t="s">
        <v>13</v>
      </c>
      <c r="G7" s="16" t="s">
        <v>14</v>
      </c>
      <c r="H7" s="18" t="s">
        <v>15</v>
      </c>
      <c r="I7" s="19" t="s">
        <v>16</v>
      </c>
      <c r="J7" s="18" t="s">
        <v>17</v>
      </c>
      <c r="K7" s="20" t="s">
        <v>18</v>
      </c>
      <c r="L7" s="21" t="s">
        <v>19</v>
      </c>
      <c r="M7" s="22" t="s">
        <v>20</v>
      </c>
      <c r="N7" s="37" t="s">
        <v>12</v>
      </c>
    </row>
    <row r="8" spans="1:14" x14ac:dyDescent="0.25">
      <c r="A8" s="26">
        <v>42880</v>
      </c>
      <c r="B8">
        <v>2047034</v>
      </c>
      <c r="C8" t="s">
        <v>21</v>
      </c>
      <c r="D8" t="s">
        <v>22</v>
      </c>
      <c r="E8">
        <v>939.36</v>
      </c>
      <c r="F8" s="17"/>
      <c r="G8">
        <v>735.65</v>
      </c>
      <c r="H8" s="18"/>
      <c r="I8">
        <v>203.7</v>
      </c>
      <c r="J8" s="18"/>
      <c r="K8" s="23"/>
      <c r="L8" s="24"/>
      <c r="M8" s="24"/>
      <c r="N8" s="38"/>
    </row>
    <row r="9" spans="1:14" x14ac:dyDescent="0.25">
      <c r="A9" s="26">
        <v>42911</v>
      </c>
      <c r="B9">
        <v>2047034</v>
      </c>
      <c r="C9" t="s">
        <v>21</v>
      </c>
      <c r="D9" t="s">
        <v>22</v>
      </c>
      <c r="E9">
        <v>948.56</v>
      </c>
      <c r="F9" s="17">
        <v>9.2000000000000508</v>
      </c>
      <c r="G9">
        <v>744.12</v>
      </c>
      <c r="H9" s="18">
        <v>8.4700000000000308</v>
      </c>
      <c r="I9">
        <v>204.44</v>
      </c>
      <c r="J9" s="18">
        <v>0.73999999999998101</v>
      </c>
      <c r="K9" s="25">
        <f>F9*$C$5</f>
        <v>44.252000000000244</v>
      </c>
      <c r="L9" s="24">
        <f>H9*$C$2</f>
        <v>46.839100000000172</v>
      </c>
      <c r="M9" s="24">
        <f>J9*$C$3</f>
        <v>1.4429999999999632</v>
      </c>
      <c r="N9" s="38">
        <f>L9+M9</f>
        <v>48.282100000000135</v>
      </c>
    </row>
    <row r="10" spans="1:14" x14ac:dyDescent="0.25">
      <c r="A10" s="26">
        <v>42880</v>
      </c>
      <c r="B10">
        <v>2327113</v>
      </c>
      <c r="C10" t="s">
        <v>23</v>
      </c>
      <c r="D10" t="s">
        <v>24</v>
      </c>
      <c r="E10">
        <v>4606.8</v>
      </c>
      <c r="F10" s="17"/>
      <c r="G10">
        <v>3943.46</v>
      </c>
      <c r="H10" s="18"/>
      <c r="I10">
        <v>663.34</v>
      </c>
      <c r="J10" s="18"/>
      <c r="K10" s="25"/>
      <c r="L10" s="24"/>
      <c r="M10" s="24"/>
      <c r="N10" s="38"/>
    </row>
    <row r="11" spans="1:14" x14ac:dyDescent="0.25">
      <c r="A11" s="26">
        <v>42911</v>
      </c>
      <c r="B11">
        <v>2327113</v>
      </c>
      <c r="C11" t="s">
        <v>23</v>
      </c>
      <c r="D11" t="s">
        <v>24</v>
      </c>
      <c r="E11">
        <v>5065.12</v>
      </c>
      <c r="F11" s="17">
        <v>458.32</v>
      </c>
      <c r="G11">
        <v>4241.5</v>
      </c>
      <c r="H11" s="18">
        <v>298.04000000000002</v>
      </c>
      <c r="I11">
        <v>823.61</v>
      </c>
      <c r="J11" s="18">
        <v>160.27000000000001</v>
      </c>
      <c r="K11" s="25">
        <f>F11*$C$5</f>
        <v>2204.5191999999997</v>
      </c>
      <c r="L11" s="24">
        <f>H11*$C$2</f>
        <v>1648.1612000000002</v>
      </c>
      <c r="M11" s="24">
        <f>J11*$C$3</f>
        <v>312.52650000000006</v>
      </c>
      <c r="N11" s="38">
        <f>L11+M11</f>
        <v>1960.6877000000004</v>
      </c>
    </row>
    <row r="12" spans="1:14" x14ac:dyDescent="0.25">
      <c r="A12" s="27">
        <v>42880</v>
      </c>
      <c r="B12" s="2">
        <v>2046153</v>
      </c>
      <c r="C12" s="2" t="s">
        <v>25</v>
      </c>
      <c r="D12" s="2" t="s">
        <v>26</v>
      </c>
      <c r="E12">
        <v>4340.96</v>
      </c>
      <c r="F12" s="17"/>
      <c r="G12">
        <v>3731.25</v>
      </c>
      <c r="H12" s="18"/>
      <c r="I12">
        <v>609.66</v>
      </c>
      <c r="J12" s="18"/>
      <c r="K12" s="23"/>
      <c r="L12" s="24"/>
      <c r="M12" s="24"/>
      <c r="N12" s="38"/>
    </row>
    <row r="13" spans="1:14" x14ac:dyDescent="0.25">
      <c r="A13" s="27">
        <v>42911</v>
      </c>
      <c r="B13" s="2">
        <v>2046153</v>
      </c>
      <c r="C13" s="2" t="s">
        <v>25</v>
      </c>
      <c r="D13" s="2" t="s">
        <v>26</v>
      </c>
      <c r="E13">
        <v>4378.3599999999997</v>
      </c>
      <c r="F13" s="17">
        <v>37.399999999999636</v>
      </c>
      <c r="G13">
        <v>3764.3</v>
      </c>
      <c r="H13" s="18">
        <v>33.050000000000182</v>
      </c>
      <c r="I13">
        <v>614.01</v>
      </c>
      <c r="J13" s="18">
        <v>4.3500000000000227</v>
      </c>
      <c r="K13" s="25">
        <f>F13*$C$5</f>
        <v>179.89399999999824</v>
      </c>
      <c r="L13" s="24">
        <f>H13*$C$2</f>
        <v>182.766500000001</v>
      </c>
      <c r="M13" s="24">
        <f>J13*$C$3</f>
        <v>8.4825000000000443</v>
      </c>
      <c r="N13" s="38">
        <f>L13+M13</f>
        <v>191.24900000000105</v>
      </c>
    </row>
    <row r="14" spans="1:14" x14ac:dyDescent="0.25">
      <c r="A14" s="26">
        <v>42880</v>
      </c>
      <c r="B14">
        <v>2072632</v>
      </c>
      <c r="C14" t="s">
        <v>27</v>
      </c>
      <c r="D14" t="s">
        <v>28</v>
      </c>
      <c r="E14">
        <v>1270.56</v>
      </c>
      <c r="F14" s="17"/>
      <c r="G14">
        <v>1112.1300000000001</v>
      </c>
      <c r="H14" s="18"/>
      <c r="I14">
        <v>158.41999999999999</v>
      </c>
      <c r="J14" s="18"/>
      <c r="K14" s="25"/>
      <c r="L14" s="24"/>
      <c r="M14" s="24"/>
      <c r="N14" s="38"/>
    </row>
    <row r="15" spans="1:14" x14ac:dyDescent="0.25">
      <c r="A15" s="26">
        <v>42911</v>
      </c>
      <c r="B15">
        <v>2072632</v>
      </c>
      <c r="C15" t="s">
        <v>27</v>
      </c>
      <c r="D15" t="s">
        <v>28</v>
      </c>
      <c r="E15">
        <v>1276.94</v>
      </c>
      <c r="F15" s="17">
        <v>6.3800000000001091</v>
      </c>
      <c r="G15">
        <v>1118.02</v>
      </c>
      <c r="H15" s="18">
        <v>5.8899999999998727</v>
      </c>
      <c r="I15">
        <v>158.91999999999999</v>
      </c>
      <c r="J15" s="18">
        <v>0.5</v>
      </c>
      <c r="K15" s="25">
        <f>F15*$C$5</f>
        <v>30.687800000000522</v>
      </c>
      <c r="L15" s="24">
        <f>H15*$C$2</f>
        <v>32.571699999999296</v>
      </c>
      <c r="M15" s="24">
        <f>J15*$C$3</f>
        <v>0.97500000000000009</v>
      </c>
      <c r="N15" s="38">
        <f>L15+M15</f>
        <v>33.546699999999298</v>
      </c>
    </row>
    <row r="16" spans="1:14" x14ac:dyDescent="0.25">
      <c r="A16" s="26">
        <v>42880</v>
      </c>
      <c r="B16">
        <v>5080047</v>
      </c>
      <c r="C16" t="s">
        <v>29</v>
      </c>
      <c r="D16" t="s">
        <v>30</v>
      </c>
      <c r="E16">
        <v>13935.73</v>
      </c>
      <c r="F16" s="17"/>
      <c r="G16">
        <v>10167.299999999999</v>
      </c>
      <c r="H16" s="18"/>
      <c r="I16">
        <v>3768.42</v>
      </c>
      <c r="J16" s="18"/>
      <c r="K16" s="23"/>
      <c r="L16" s="24"/>
      <c r="M16" s="24"/>
      <c r="N16" s="38"/>
    </row>
    <row r="17" spans="1:14" x14ac:dyDescent="0.25">
      <c r="A17" s="26">
        <v>42911</v>
      </c>
      <c r="B17">
        <v>5080047</v>
      </c>
      <c r="C17" t="s">
        <v>29</v>
      </c>
      <c r="D17" t="s">
        <v>30</v>
      </c>
      <c r="E17">
        <v>14598.59</v>
      </c>
      <c r="F17" s="17">
        <v>662.86000000000104</v>
      </c>
      <c r="G17">
        <v>10625.64</v>
      </c>
      <c r="H17" s="18">
        <v>458.33999999999799</v>
      </c>
      <c r="I17" s="2">
        <v>3972.95</v>
      </c>
      <c r="J17" s="18">
        <v>204.53</v>
      </c>
      <c r="K17" s="25">
        <f>F17*$C$5</f>
        <v>3188.3566000000046</v>
      </c>
      <c r="L17" s="24">
        <f>H17*$C$2</f>
        <v>2534.6201999999889</v>
      </c>
      <c r="M17" s="24">
        <f>J17*$C$3</f>
        <v>398.83350000000002</v>
      </c>
      <c r="N17" s="38">
        <f>L17+M17</f>
        <v>2933.4536999999891</v>
      </c>
    </row>
    <row r="18" spans="1:14" x14ac:dyDescent="0.25">
      <c r="A18" s="26">
        <v>42880</v>
      </c>
      <c r="B18">
        <v>5052425</v>
      </c>
      <c r="C18" t="s">
        <v>31</v>
      </c>
      <c r="D18" t="s">
        <v>32</v>
      </c>
      <c r="E18">
        <v>15598.22</v>
      </c>
      <c r="F18" s="17"/>
      <c r="G18">
        <v>11978.21</v>
      </c>
      <c r="H18" s="18"/>
      <c r="I18">
        <v>3620.01</v>
      </c>
      <c r="J18" s="18"/>
      <c r="K18" s="25"/>
      <c r="L18" s="24"/>
      <c r="M18" s="24"/>
      <c r="N18" s="38"/>
    </row>
    <row r="19" spans="1:14" x14ac:dyDescent="0.25">
      <c r="A19" s="26">
        <v>42911</v>
      </c>
      <c r="B19">
        <v>5052425</v>
      </c>
      <c r="C19" t="s">
        <v>31</v>
      </c>
      <c r="D19" t="s">
        <v>32</v>
      </c>
      <c r="E19">
        <v>16233.11</v>
      </c>
      <c r="F19" s="17">
        <v>634.88999999999896</v>
      </c>
      <c r="G19">
        <v>12428.63</v>
      </c>
      <c r="H19" s="18">
        <v>450.42</v>
      </c>
      <c r="I19" s="2">
        <v>3804.47</v>
      </c>
      <c r="J19" s="18">
        <v>184.46</v>
      </c>
      <c r="K19" s="25">
        <f>F19*$C$5</f>
        <v>3053.8208999999947</v>
      </c>
      <c r="L19" s="24">
        <f>H19*$C$2</f>
        <v>2490.8226000000004</v>
      </c>
      <c r="M19" s="24">
        <f>J19*$C$3</f>
        <v>359.69700000000006</v>
      </c>
      <c r="N19" s="38">
        <f>L19+M19</f>
        <v>2850.5196000000005</v>
      </c>
    </row>
    <row r="20" spans="1:14" x14ac:dyDescent="0.25">
      <c r="A20" s="27">
        <v>42880</v>
      </c>
      <c r="B20">
        <v>2556309</v>
      </c>
      <c r="C20" t="s">
        <v>33</v>
      </c>
      <c r="D20" t="s">
        <v>34</v>
      </c>
      <c r="E20">
        <v>1049.78</v>
      </c>
      <c r="F20" s="17"/>
      <c r="G20">
        <v>464.63</v>
      </c>
      <c r="H20" s="18"/>
      <c r="I20">
        <v>585.14</v>
      </c>
      <c r="J20" s="18"/>
      <c r="K20" s="23"/>
      <c r="L20" s="24"/>
      <c r="M20" s="24"/>
      <c r="N20" s="38"/>
    </row>
    <row r="21" spans="1:14" x14ac:dyDescent="0.25">
      <c r="A21" s="27">
        <v>42911</v>
      </c>
      <c r="B21">
        <v>2556309</v>
      </c>
      <c r="C21" t="s">
        <v>33</v>
      </c>
      <c r="D21" t="s">
        <v>34</v>
      </c>
      <c r="E21">
        <v>1088.25</v>
      </c>
      <c r="F21" s="17">
        <v>38.470000000000027</v>
      </c>
      <c r="G21">
        <v>480.25</v>
      </c>
      <c r="H21" s="18">
        <v>15.620000000000005</v>
      </c>
      <c r="I21">
        <v>607.99</v>
      </c>
      <c r="J21" s="18">
        <v>22.850000000000023</v>
      </c>
      <c r="K21" s="25">
        <f>F21*$C$5</f>
        <v>185.04070000000013</v>
      </c>
      <c r="L21" s="24">
        <f>H21*$C$2</f>
        <v>86.378600000000034</v>
      </c>
      <c r="M21" s="24">
        <f>J21*$C$3</f>
        <v>44.557500000000047</v>
      </c>
      <c r="N21" s="38">
        <f>L21+M21</f>
        <v>130.93610000000007</v>
      </c>
    </row>
    <row r="22" spans="1:14" x14ac:dyDescent="0.25">
      <c r="A22" s="26">
        <v>42880</v>
      </c>
      <c r="B22">
        <v>2047085</v>
      </c>
      <c r="C22" t="s">
        <v>35</v>
      </c>
      <c r="D22" t="s">
        <v>36</v>
      </c>
      <c r="E22">
        <v>222.66</v>
      </c>
      <c r="F22" s="17"/>
      <c r="G22">
        <v>147.80000000000001</v>
      </c>
      <c r="H22" s="18"/>
      <c r="I22">
        <v>74.849999999999994</v>
      </c>
      <c r="J22" s="18"/>
      <c r="K22" s="25"/>
      <c r="L22" s="24"/>
      <c r="M22" s="24"/>
      <c r="N22" s="38"/>
    </row>
    <row r="23" spans="1:14" x14ac:dyDescent="0.25">
      <c r="A23" s="26">
        <v>42911</v>
      </c>
      <c r="B23">
        <v>2047085</v>
      </c>
      <c r="C23" t="s">
        <v>35</v>
      </c>
      <c r="D23" t="s">
        <v>36</v>
      </c>
      <c r="E23">
        <v>223.47</v>
      </c>
      <c r="F23" s="17">
        <v>0.81000000000000227</v>
      </c>
      <c r="G23">
        <v>148.47999999999999</v>
      </c>
      <c r="H23" s="18">
        <v>0.6799999999999784</v>
      </c>
      <c r="I23">
        <v>74.98</v>
      </c>
      <c r="J23" s="18">
        <v>0.13000000000000966</v>
      </c>
      <c r="K23" s="25">
        <f>F23*$C$5</f>
        <v>3.8961000000000108</v>
      </c>
      <c r="L23" s="24">
        <f>H23*$C$2</f>
        <v>3.7603999999998807</v>
      </c>
      <c r="M23" s="24">
        <f>J23*$C$3</f>
        <v>0.25350000000001888</v>
      </c>
      <c r="N23" s="38">
        <f>L23+M23</f>
        <v>4.0138999999998992</v>
      </c>
    </row>
    <row r="24" spans="1:14" x14ac:dyDescent="0.25">
      <c r="A24" s="26">
        <v>42880</v>
      </c>
      <c r="B24">
        <v>2169581</v>
      </c>
      <c r="C24" t="s">
        <v>37</v>
      </c>
      <c r="D24" t="s">
        <v>38</v>
      </c>
      <c r="E24">
        <v>575.52</v>
      </c>
      <c r="F24" s="17"/>
      <c r="G24">
        <v>306.57</v>
      </c>
      <c r="H24" s="18"/>
      <c r="I24">
        <v>268.95</v>
      </c>
      <c r="J24" s="18"/>
      <c r="K24" s="23"/>
      <c r="L24" s="24"/>
      <c r="M24" s="24"/>
      <c r="N24" s="38"/>
    </row>
    <row r="25" spans="1:14" x14ac:dyDescent="0.25">
      <c r="A25" s="26">
        <v>42911</v>
      </c>
      <c r="B25">
        <v>2169581</v>
      </c>
      <c r="C25" t="s">
        <v>37</v>
      </c>
      <c r="D25" t="s">
        <v>38</v>
      </c>
      <c r="E25">
        <v>596.08000000000004</v>
      </c>
      <c r="F25" s="17">
        <v>20.560000000000059</v>
      </c>
      <c r="G25">
        <v>316.33</v>
      </c>
      <c r="H25" s="18">
        <v>9.7599999999999909</v>
      </c>
      <c r="I25">
        <v>279.74</v>
      </c>
      <c r="J25" s="18">
        <v>10.79000000000002</v>
      </c>
      <c r="K25" s="25">
        <f>F25*$C$5</f>
        <v>98.893600000000276</v>
      </c>
      <c r="L25" s="24">
        <f>H25*$C$2</f>
        <v>53.97279999999995</v>
      </c>
      <c r="M25" s="24">
        <f>J25*$C$3</f>
        <v>21.040500000000041</v>
      </c>
      <c r="N25" s="38">
        <f>L25+M25</f>
        <v>75.013299999999987</v>
      </c>
    </row>
    <row r="26" spans="1:14" x14ac:dyDescent="0.25">
      <c r="A26" s="26">
        <v>42880</v>
      </c>
      <c r="B26">
        <v>2162967</v>
      </c>
      <c r="C26" t="s">
        <v>39</v>
      </c>
      <c r="D26" t="s">
        <v>40</v>
      </c>
      <c r="E26">
        <v>675.92</v>
      </c>
      <c r="F26" s="17"/>
      <c r="G26">
        <v>412.15</v>
      </c>
      <c r="H26" s="18"/>
      <c r="I26">
        <v>263.75</v>
      </c>
      <c r="J26" s="18"/>
      <c r="K26" s="25"/>
      <c r="L26" s="24"/>
      <c r="M26" s="24"/>
      <c r="N26" s="38"/>
    </row>
    <row r="27" spans="1:14" x14ac:dyDescent="0.25">
      <c r="A27" s="26">
        <v>42911</v>
      </c>
      <c r="B27">
        <v>2162967</v>
      </c>
      <c r="C27" t="s">
        <v>39</v>
      </c>
      <c r="D27" t="s">
        <v>40</v>
      </c>
      <c r="E27">
        <v>710.67</v>
      </c>
      <c r="F27" s="17">
        <v>34.75</v>
      </c>
      <c r="G27">
        <v>442.61</v>
      </c>
      <c r="H27" s="18">
        <v>34.75</v>
      </c>
      <c r="I27">
        <v>268.04000000000002</v>
      </c>
      <c r="J27" s="18">
        <v>4.2900000000000205</v>
      </c>
      <c r="K27" s="25">
        <f>F27*$C$5</f>
        <v>167.14749999999998</v>
      </c>
      <c r="L27" s="24">
        <f>H27*$C$2</f>
        <v>192.16750000000002</v>
      </c>
      <c r="M27" s="24">
        <f>J27*$C$3</f>
        <v>8.3655000000000399</v>
      </c>
      <c r="N27" s="38">
        <f>L27+M27</f>
        <v>200.53300000000007</v>
      </c>
    </row>
    <row r="28" spans="1:14" x14ac:dyDescent="0.25">
      <c r="A28" s="27">
        <v>42880</v>
      </c>
      <c r="B28">
        <v>2584084</v>
      </c>
      <c r="C28" t="s">
        <v>41</v>
      </c>
      <c r="D28" t="s">
        <v>42</v>
      </c>
      <c r="E28">
        <v>50.15</v>
      </c>
      <c r="F28" s="17"/>
      <c r="G28">
        <v>49.23</v>
      </c>
      <c r="H28" s="18"/>
      <c r="I28">
        <v>0.91</v>
      </c>
      <c r="J28" s="18"/>
      <c r="K28" s="23"/>
      <c r="L28" s="24"/>
      <c r="M28" s="24"/>
      <c r="N28" s="38"/>
    </row>
    <row r="29" spans="1:14" x14ac:dyDescent="0.25">
      <c r="A29" s="27">
        <v>42911</v>
      </c>
      <c r="B29">
        <v>2584084</v>
      </c>
      <c r="C29" t="s">
        <v>41</v>
      </c>
      <c r="D29" t="s">
        <v>42</v>
      </c>
      <c r="E29">
        <v>52.17</v>
      </c>
      <c r="F29" s="17">
        <v>2.0200000000000031</v>
      </c>
      <c r="G29">
        <v>51.23</v>
      </c>
      <c r="H29" s="18">
        <v>2</v>
      </c>
      <c r="I29">
        <v>0.93</v>
      </c>
      <c r="J29" s="18">
        <v>2.0000000000000018E-2</v>
      </c>
      <c r="K29" s="25">
        <f>F29*$C$5</f>
        <v>9.7162000000000148</v>
      </c>
      <c r="L29" s="24">
        <f>H29*$C$2</f>
        <v>11.06</v>
      </c>
      <c r="M29" s="24">
        <f>J29*$C$3</f>
        <v>3.9000000000000042E-2</v>
      </c>
      <c r="N29" s="38">
        <f>L29+M29</f>
        <v>11.099</v>
      </c>
    </row>
    <row r="30" spans="1:14" x14ac:dyDescent="0.25">
      <c r="A30" s="26">
        <v>42880</v>
      </c>
      <c r="B30">
        <v>2597344</v>
      </c>
      <c r="C30" t="s">
        <v>43</v>
      </c>
      <c r="D30" t="s">
        <v>44</v>
      </c>
      <c r="E30">
        <v>1.1299999999999999</v>
      </c>
      <c r="F30" s="17"/>
      <c r="G30">
        <v>1.1200000000000001</v>
      </c>
      <c r="H30" s="18"/>
      <c r="I30">
        <v>0</v>
      </c>
      <c r="J30" s="18"/>
      <c r="K30" s="25"/>
      <c r="L30" s="24"/>
      <c r="M30" s="24"/>
      <c r="N30" s="38"/>
    </row>
    <row r="31" spans="1:14" x14ac:dyDescent="0.25">
      <c r="A31" s="26">
        <v>42911</v>
      </c>
      <c r="B31">
        <v>2597344</v>
      </c>
      <c r="C31" t="s">
        <v>43</v>
      </c>
      <c r="D31" t="s">
        <v>44</v>
      </c>
      <c r="E31">
        <v>1.1299999999999999</v>
      </c>
      <c r="F31" s="17">
        <v>0</v>
      </c>
      <c r="G31">
        <v>1.1200000000000001</v>
      </c>
      <c r="H31" s="18">
        <v>0</v>
      </c>
      <c r="I31">
        <v>0</v>
      </c>
      <c r="J31" s="18">
        <v>0</v>
      </c>
      <c r="K31" s="25">
        <f>F31*$C$5</f>
        <v>0</v>
      </c>
      <c r="L31" s="24">
        <f>H31*$C$2</f>
        <v>0</v>
      </c>
      <c r="M31" s="24">
        <f>J31*$C$3</f>
        <v>0</v>
      </c>
      <c r="N31" s="38">
        <f>L31+M31</f>
        <v>0</v>
      </c>
    </row>
    <row r="32" spans="1:14" x14ac:dyDescent="0.25">
      <c r="A32" s="26">
        <v>42880</v>
      </c>
      <c r="B32">
        <v>2552105</v>
      </c>
      <c r="C32" t="s">
        <v>45</v>
      </c>
      <c r="D32" t="s">
        <v>46</v>
      </c>
      <c r="E32">
        <v>2590.23</v>
      </c>
      <c r="F32" s="17"/>
      <c r="G32">
        <v>1643.18</v>
      </c>
      <c r="H32" s="18"/>
      <c r="I32">
        <v>947.02</v>
      </c>
      <c r="J32" s="18"/>
      <c r="K32" s="23"/>
      <c r="L32" s="24"/>
      <c r="M32" s="24"/>
      <c r="N32" s="38"/>
    </row>
    <row r="33" spans="1:14" x14ac:dyDescent="0.25">
      <c r="A33" s="26">
        <v>42911</v>
      </c>
      <c r="B33">
        <v>2552105</v>
      </c>
      <c r="C33" t="s">
        <v>45</v>
      </c>
      <c r="D33" t="s">
        <v>46</v>
      </c>
      <c r="E33">
        <v>2864.16</v>
      </c>
      <c r="F33" s="17">
        <v>273.93</v>
      </c>
      <c r="G33">
        <v>1772.87</v>
      </c>
      <c r="H33" s="18">
        <v>129.69</v>
      </c>
      <c r="I33">
        <v>1091.26</v>
      </c>
      <c r="J33" s="18">
        <v>144.24</v>
      </c>
      <c r="K33" s="25">
        <f>F33*$C$5</f>
        <v>1317.6033</v>
      </c>
      <c r="L33" s="24">
        <f>H33*$C$2</f>
        <v>717.1857</v>
      </c>
      <c r="M33" s="24">
        <f>J33*$C$3</f>
        <v>281.26800000000003</v>
      </c>
      <c r="N33" s="38">
        <f>L33+M33</f>
        <v>998.45370000000003</v>
      </c>
    </row>
    <row r="34" spans="1:14" x14ac:dyDescent="0.25">
      <c r="A34" s="26">
        <v>42880</v>
      </c>
      <c r="B34">
        <v>2138034</v>
      </c>
      <c r="C34" t="s">
        <v>47</v>
      </c>
      <c r="D34" t="s">
        <v>48</v>
      </c>
      <c r="E34">
        <v>918.42</v>
      </c>
      <c r="F34" s="17"/>
      <c r="G34">
        <v>727.03</v>
      </c>
      <c r="H34" s="18"/>
      <c r="I34">
        <v>191.38</v>
      </c>
      <c r="J34" s="18"/>
      <c r="K34" s="25"/>
      <c r="L34" s="24"/>
      <c r="M34" s="24"/>
      <c r="N34" s="38"/>
    </row>
    <row r="35" spans="1:14" x14ac:dyDescent="0.25">
      <c r="A35" s="26">
        <v>42911</v>
      </c>
      <c r="B35">
        <v>2138034</v>
      </c>
      <c r="C35" t="s">
        <v>47</v>
      </c>
      <c r="D35" t="s">
        <v>48</v>
      </c>
      <c r="E35">
        <v>973.77</v>
      </c>
      <c r="F35" s="17">
        <v>55.349999999999902</v>
      </c>
      <c r="G35">
        <v>771.19</v>
      </c>
      <c r="H35" s="18">
        <v>44.160000000000103</v>
      </c>
      <c r="I35">
        <v>202.58</v>
      </c>
      <c r="J35" s="18">
        <v>11.2</v>
      </c>
      <c r="K35" s="25">
        <f>F35*$C$5</f>
        <v>266.23349999999948</v>
      </c>
      <c r="L35" s="24">
        <f>H35*$C$2</f>
        <v>244.20480000000057</v>
      </c>
      <c r="M35" s="24">
        <f>J35*$C$3</f>
        <v>21.84</v>
      </c>
      <c r="N35" s="38">
        <f>L35+M35</f>
        <v>266.04480000000058</v>
      </c>
    </row>
    <row r="36" spans="1:14" x14ac:dyDescent="0.25">
      <c r="A36" s="27">
        <v>42880</v>
      </c>
      <c r="B36">
        <v>2198750</v>
      </c>
      <c r="C36" t="s">
        <v>49</v>
      </c>
      <c r="D36" t="s">
        <v>50</v>
      </c>
      <c r="E36">
        <v>987</v>
      </c>
      <c r="F36" s="17"/>
      <c r="G36">
        <v>966.32</v>
      </c>
      <c r="H36" s="18"/>
      <c r="I36">
        <v>20.67</v>
      </c>
      <c r="J36" s="18"/>
      <c r="K36" s="23"/>
      <c r="L36" s="24"/>
      <c r="M36" s="24"/>
      <c r="N36" s="38"/>
    </row>
    <row r="37" spans="1:14" x14ac:dyDescent="0.25">
      <c r="A37" s="27">
        <v>42911</v>
      </c>
      <c r="B37">
        <v>2198750</v>
      </c>
      <c r="C37" t="s">
        <v>49</v>
      </c>
      <c r="D37" t="s">
        <v>50</v>
      </c>
      <c r="E37">
        <v>1016.31</v>
      </c>
      <c r="F37" s="17">
        <v>29.310000000000102</v>
      </c>
      <c r="G37">
        <v>993.24</v>
      </c>
      <c r="H37" s="18">
        <v>26.92</v>
      </c>
      <c r="I37">
        <v>23.06</v>
      </c>
      <c r="J37" s="18">
        <v>2.39</v>
      </c>
      <c r="K37" s="25">
        <f>F37*$C$5</f>
        <v>140.98110000000048</v>
      </c>
      <c r="L37" s="24">
        <f>H37*$C$2</f>
        <v>148.86760000000001</v>
      </c>
      <c r="M37" s="24">
        <f>J37*$C$3</f>
        <v>4.6605000000000008</v>
      </c>
      <c r="N37" s="38">
        <f>L37+M37</f>
        <v>153.52810000000002</v>
      </c>
    </row>
    <row r="38" spans="1:14" x14ac:dyDescent="0.25">
      <c r="A38" s="26">
        <v>42880</v>
      </c>
      <c r="B38">
        <v>2163269</v>
      </c>
      <c r="C38" t="s">
        <v>51</v>
      </c>
      <c r="D38" t="s">
        <v>52</v>
      </c>
      <c r="E38">
        <v>2481.39</v>
      </c>
      <c r="F38" s="17"/>
      <c r="G38">
        <v>2006.06</v>
      </c>
      <c r="H38" s="18"/>
      <c r="I38">
        <v>475.32</v>
      </c>
      <c r="J38" s="18"/>
      <c r="K38" s="23"/>
      <c r="L38" s="24"/>
      <c r="M38" s="24"/>
      <c r="N38" s="38"/>
    </row>
    <row r="39" spans="1:14" x14ac:dyDescent="0.25">
      <c r="A39" s="26">
        <v>42911</v>
      </c>
      <c r="B39">
        <v>2163269</v>
      </c>
      <c r="C39" t="s">
        <v>51</v>
      </c>
      <c r="D39" t="s">
        <v>52</v>
      </c>
      <c r="E39">
        <v>2534.59</v>
      </c>
      <c r="F39" s="17">
        <v>53.200000000000301</v>
      </c>
      <c r="G39">
        <v>2043.07</v>
      </c>
      <c r="H39" s="18">
        <v>37.01</v>
      </c>
      <c r="I39">
        <v>491.51</v>
      </c>
      <c r="J39" s="18">
        <v>16.190000000000001</v>
      </c>
      <c r="K39" s="25">
        <f>F39*$C$5</f>
        <v>255.89200000000142</v>
      </c>
      <c r="L39" s="24">
        <f>H39*$C$2</f>
        <v>204.6653</v>
      </c>
      <c r="M39" s="24">
        <f>J39*$C$3</f>
        <v>31.570500000000006</v>
      </c>
      <c r="N39" s="38">
        <f>L39+M39</f>
        <v>236.23580000000001</v>
      </c>
    </row>
    <row r="40" spans="1:14" x14ac:dyDescent="0.25">
      <c r="A40" s="26">
        <v>42880</v>
      </c>
      <c r="B40">
        <v>2041912</v>
      </c>
      <c r="C40" t="s">
        <v>53</v>
      </c>
      <c r="D40" t="s">
        <v>54</v>
      </c>
      <c r="E40">
        <v>1781.5</v>
      </c>
      <c r="F40" s="17"/>
      <c r="G40">
        <v>1377.64</v>
      </c>
      <c r="H40" s="18"/>
      <c r="I40">
        <v>403.85</v>
      </c>
      <c r="J40" s="18"/>
      <c r="K40" s="23"/>
      <c r="L40" s="24"/>
      <c r="M40" s="24"/>
      <c r="N40" s="38"/>
    </row>
    <row r="41" spans="1:14" x14ac:dyDescent="0.25">
      <c r="A41" s="26">
        <v>42911</v>
      </c>
      <c r="B41">
        <v>2041912</v>
      </c>
      <c r="C41" t="s">
        <v>53</v>
      </c>
      <c r="D41" t="s">
        <v>54</v>
      </c>
      <c r="E41">
        <v>1850.99</v>
      </c>
      <c r="F41" s="17">
        <v>69.489999999999995</v>
      </c>
      <c r="G41">
        <v>1427.08</v>
      </c>
      <c r="H41" s="18">
        <v>49.439999999999799</v>
      </c>
      <c r="I41">
        <v>423.89</v>
      </c>
      <c r="J41" s="18">
        <v>20.04</v>
      </c>
      <c r="K41" s="25">
        <f>F41*$C$5</f>
        <v>334.24689999999993</v>
      </c>
      <c r="L41" s="24">
        <f>H41*$C$2</f>
        <v>273.40319999999889</v>
      </c>
      <c r="M41" s="24">
        <f>J41*$C$3</f>
        <v>39.078000000000003</v>
      </c>
      <c r="N41" s="38">
        <f>L41+M41</f>
        <v>312.48119999999892</v>
      </c>
    </row>
    <row r="42" spans="1:14" x14ac:dyDescent="0.25">
      <c r="A42" s="26">
        <v>42880</v>
      </c>
      <c r="B42">
        <v>2779262</v>
      </c>
      <c r="C42" t="s">
        <v>55</v>
      </c>
      <c r="D42" t="s">
        <v>56</v>
      </c>
      <c r="E42">
        <v>5198.21</v>
      </c>
      <c r="F42" s="17"/>
      <c r="G42">
        <v>3457.03</v>
      </c>
      <c r="H42" s="18"/>
      <c r="I42">
        <v>1741.17</v>
      </c>
      <c r="J42" s="18"/>
      <c r="K42" s="23"/>
      <c r="L42" s="24"/>
      <c r="M42" s="24"/>
      <c r="N42" s="38"/>
    </row>
    <row r="43" spans="1:14" x14ac:dyDescent="0.25">
      <c r="A43" s="26">
        <v>42911</v>
      </c>
      <c r="B43">
        <v>2779262</v>
      </c>
      <c r="C43" t="s">
        <v>55</v>
      </c>
      <c r="D43" t="s">
        <v>56</v>
      </c>
      <c r="E43">
        <v>5549.6</v>
      </c>
      <c r="F43" s="17">
        <v>351.39</v>
      </c>
      <c r="G43">
        <v>3687.55</v>
      </c>
      <c r="H43" s="18">
        <v>230.52</v>
      </c>
      <c r="I43">
        <v>1862.05</v>
      </c>
      <c r="J43" s="18">
        <v>120.88</v>
      </c>
      <c r="K43" s="25">
        <f>F43*$C$5</f>
        <v>1690.1858999999997</v>
      </c>
      <c r="L43" s="24">
        <f>H43*$C$2</f>
        <v>1274.7756000000002</v>
      </c>
      <c r="M43" s="24">
        <f>J43*$C$3</f>
        <v>235.71600000000001</v>
      </c>
      <c r="N43" s="38">
        <f>L43+M43</f>
        <v>1510.4916000000003</v>
      </c>
    </row>
    <row r="44" spans="1:14" x14ac:dyDescent="0.25">
      <c r="A44" s="27">
        <v>42880</v>
      </c>
      <c r="B44">
        <v>2556926</v>
      </c>
      <c r="C44" t="s">
        <v>57</v>
      </c>
      <c r="D44" t="s">
        <v>58</v>
      </c>
      <c r="E44">
        <v>449.12</v>
      </c>
      <c r="F44" s="17"/>
      <c r="G44">
        <v>324.18</v>
      </c>
      <c r="H44" s="18"/>
      <c r="I44">
        <v>124.93</v>
      </c>
      <c r="J44" s="18"/>
      <c r="K44" s="23"/>
      <c r="L44" s="24"/>
      <c r="M44" s="24"/>
      <c r="N44" s="38"/>
    </row>
    <row r="45" spans="1:14" x14ac:dyDescent="0.25">
      <c r="A45" s="27">
        <v>42911</v>
      </c>
      <c r="B45">
        <v>2556926</v>
      </c>
      <c r="C45" t="s">
        <v>57</v>
      </c>
      <c r="D45" t="s">
        <v>58</v>
      </c>
      <c r="E45">
        <v>611.29</v>
      </c>
      <c r="F45" s="17">
        <v>162.16999999999999</v>
      </c>
      <c r="G45">
        <v>411.1</v>
      </c>
      <c r="H45" s="18">
        <v>86.92</v>
      </c>
      <c r="I45">
        <v>200.18</v>
      </c>
      <c r="J45" s="18">
        <v>75.25</v>
      </c>
      <c r="K45" s="25">
        <f>F45*$C$5</f>
        <v>780.03769999999986</v>
      </c>
      <c r="L45" s="24">
        <f>H45*$C$2</f>
        <v>480.66760000000005</v>
      </c>
      <c r="M45" s="24">
        <f>J45*$C$3</f>
        <v>146.73750000000001</v>
      </c>
      <c r="N45" s="38">
        <f>L45+M45</f>
        <v>627.40510000000006</v>
      </c>
    </row>
    <row r="46" spans="1:14" x14ac:dyDescent="0.25">
      <c r="A46" s="26">
        <v>42880</v>
      </c>
      <c r="B46">
        <v>2251495</v>
      </c>
      <c r="C46" t="s">
        <v>59</v>
      </c>
      <c r="D46" t="s">
        <v>60</v>
      </c>
      <c r="E46">
        <v>1937.67</v>
      </c>
      <c r="F46" s="17"/>
      <c r="G46">
        <v>1574.91</v>
      </c>
      <c r="H46" s="18"/>
      <c r="I46">
        <v>362.76</v>
      </c>
      <c r="J46" s="18"/>
      <c r="K46" s="23"/>
      <c r="L46" s="24"/>
      <c r="M46" s="24"/>
      <c r="N46" s="38"/>
    </row>
    <row r="47" spans="1:14" x14ac:dyDescent="0.25">
      <c r="A47" s="26">
        <v>42911</v>
      </c>
      <c r="B47">
        <v>2251495</v>
      </c>
      <c r="C47" t="s">
        <v>59</v>
      </c>
      <c r="D47" t="s">
        <v>60</v>
      </c>
      <c r="E47">
        <v>2039.46</v>
      </c>
      <c r="F47" s="17">
        <v>101.79</v>
      </c>
      <c r="G47">
        <v>1660.97</v>
      </c>
      <c r="H47" s="18">
        <v>86.059999999999903</v>
      </c>
      <c r="I47">
        <v>378.49</v>
      </c>
      <c r="J47" s="18">
        <v>15.73</v>
      </c>
      <c r="K47" s="25">
        <f>F47*$C$5</f>
        <v>489.60989999999998</v>
      </c>
      <c r="L47" s="24">
        <f>H47*$C$2</f>
        <v>475.91179999999946</v>
      </c>
      <c r="M47" s="24">
        <f>J47*$C$3</f>
        <v>30.673500000000004</v>
      </c>
      <c r="N47" s="38">
        <f>L47+M47</f>
        <v>506.58529999999945</v>
      </c>
    </row>
    <row r="48" spans="1:14" x14ac:dyDescent="0.25">
      <c r="A48" s="26">
        <v>42880</v>
      </c>
      <c r="B48">
        <v>4209786</v>
      </c>
      <c r="C48" t="s">
        <v>61</v>
      </c>
      <c r="D48" t="s">
        <v>62</v>
      </c>
      <c r="E48">
        <v>2292.395</v>
      </c>
      <c r="F48" s="17"/>
      <c r="G48">
        <v>1838.701</v>
      </c>
      <c r="H48" s="18"/>
      <c r="I48">
        <v>453.69400000000002</v>
      </c>
      <c r="J48" s="18"/>
      <c r="K48" s="23"/>
      <c r="L48" s="24"/>
      <c r="M48" s="24"/>
      <c r="N48" s="38"/>
    </row>
    <row r="49" spans="1:14" x14ac:dyDescent="0.25">
      <c r="A49" s="26">
        <v>42911</v>
      </c>
      <c r="B49">
        <v>4209786</v>
      </c>
      <c r="C49" t="s">
        <v>61</v>
      </c>
      <c r="D49" t="s">
        <v>62</v>
      </c>
      <c r="E49">
        <v>2504.7420000000002</v>
      </c>
      <c r="F49" s="17">
        <v>212.34700000000001</v>
      </c>
      <c r="G49">
        <v>2012.3889999999999</v>
      </c>
      <c r="H49" s="18">
        <v>173.68799999999999</v>
      </c>
      <c r="I49">
        <v>492.35300000000001</v>
      </c>
      <c r="J49" s="18">
        <v>38.658999999999999</v>
      </c>
      <c r="K49" s="25">
        <f>F49*$C$5</f>
        <v>1021.3890699999999</v>
      </c>
      <c r="L49" s="24">
        <f>H49*$C$2</f>
        <v>960.49464</v>
      </c>
      <c r="M49" s="24">
        <f>J49*$C$3</f>
        <v>75.385050000000007</v>
      </c>
      <c r="N49" s="38">
        <f>L49+M49</f>
        <v>1035.87969</v>
      </c>
    </row>
    <row r="50" spans="1:14" x14ac:dyDescent="0.25">
      <c r="A50" s="26">
        <v>42880</v>
      </c>
      <c r="B50">
        <v>2156810</v>
      </c>
      <c r="C50" t="s">
        <v>63</v>
      </c>
      <c r="D50" t="s">
        <v>64</v>
      </c>
      <c r="E50">
        <v>7865.81</v>
      </c>
      <c r="F50" s="17"/>
      <c r="G50">
        <v>5909.34</v>
      </c>
      <c r="H50" s="18"/>
      <c r="I50">
        <v>1956.46</v>
      </c>
      <c r="J50" s="18"/>
      <c r="K50" s="23"/>
      <c r="L50" s="24"/>
      <c r="M50" s="24"/>
      <c r="N50" s="38"/>
    </row>
    <row r="51" spans="1:14" x14ac:dyDescent="0.25">
      <c r="A51" s="26">
        <v>42911</v>
      </c>
      <c r="B51">
        <v>2156810</v>
      </c>
      <c r="C51" t="s">
        <v>63</v>
      </c>
      <c r="D51" t="s">
        <v>64</v>
      </c>
      <c r="E51">
        <v>7975.35</v>
      </c>
      <c r="F51" s="17">
        <v>109.54</v>
      </c>
      <c r="G51">
        <v>5985.5</v>
      </c>
      <c r="H51" s="18">
        <v>76.159999999999897</v>
      </c>
      <c r="I51">
        <v>1989.84</v>
      </c>
      <c r="J51" s="18">
        <v>33.380000000000102</v>
      </c>
      <c r="K51" s="25">
        <f>F51*$C$5</f>
        <v>526.88739999999996</v>
      </c>
      <c r="L51" s="24">
        <f>H51*$C$2</f>
        <v>421.16479999999945</v>
      </c>
      <c r="M51" s="24">
        <f>J51*$C$3</f>
        <v>65.091000000000207</v>
      </c>
      <c r="N51" s="38">
        <f>L51+M51</f>
        <v>486.25579999999968</v>
      </c>
    </row>
    <row r="52" spans="1:14" x14ac:dyDescent="0.25">
      <c r="A52" s="27">
        <v>42880</v>
      </c>
      <c r="B52">
        <v>3424470</v>
      </c>
      <c r="C52" t="s">
        <v>65</v>
      </c>
      <c r="D52" t="s">
        <v>66</v>
      </c>
      <c r="E52">
        <v>33522.701000000001</v>
      </c>
      <c r="F52" s="17"/>
      <c r="G52">
        <v>22769.567999999999</v>
      </c>
      <c r="H52" s="18"/>
      <c r="I52">
        <v>22318.795999999998</v>
      </c>
      <c r="J52" s="18"/>
      <c r="K52" s="23"/>
      <c r="L52" s="24"/>
      <c r="M52" s="24"/>
      <c r="N52" s="38"/>
    </row>
    <row r="53" spans="1:14" x14ac:dyDescent="0.25">
      <c r="A53" s="27">
        <v>42911</v>
      </c>
      <c r="B53">
        <v>3424470</v>
      </c>
      <c r="C53" t="s">
        <v>65</v>
      </c>
      <c r="D53" t="s">
        <v>66</v>
      </c>
      <c r="E53">
        <v>33865.366000000002</v>
      </c>
      <c r="F53" s="17">
        <v>342.66500000000099</v>
      </c>
      <c r="G53">
        <v>23045.687000000002</v>
      </c>
      <c r="H53" s="18">
        <v>276.11900000000202</v>
      </c>
      <c r="I53">
        <v>22385.342000000001</v>
      </c>
      <c r="J53" s="18">
        <v>66.5459999999985</v>
      </c>
      <c r="K53" s="25">
        <f>F53*$C$5</f>
        <v>1648.2186500000046</v>
      </c>
      <c r="L53" s="24">
        <f>H53*$C$2</f>
        <v>1526.9380700000113</v>
      </c>
      <c r="M53" s="24">
        <f>J53*$C$3</f>
        <v>129.76469999999708</v>
      </c>
      <c r="N53" s="38">
        <f>L53+M53</f>
        <v>1656.7027700000083</v>
      </c>
    </row>
    <row r="54" spans="1:14" x14ac:dyDescent="0.25">
      <c r="A54" s="26">
        <v>42880</v>
      </c>
      <c r="B54">
        <v>3834457</v>
      </c>
      <c r="C54" t="s">
        <v>349</v>
      </c>
      <c r="D54" t="s">
        <v>350</v>
      </c>
      <c r="E54">
        <v>5.55</v>
      </c>
      <c r="F54" s="17"/>
      <c r="G54">
        <v>5.55</v>
      </c>
      <c r="H54" s="18"/>
      <c r="I54">
        <v>0</v>
      </c>
      <c r="J54" s="18"/>
      <c r="K54" s="23"/>
      <c r="L54" s="24"/>
      <c r="M54" s="24"/>
      <c r="N54" s="38"/>
    </row>
    <row r="55" spans="1:14" x14ac:dyDescent="0.25">
      <c r="A55" s="26">
        <v>42911</v>
      </c>
      <c r="B55">
        <v>3834457</v>
      </c>
      <c r="C55" t="s">
        <v>349</v>
      </c>
      <c r="D55" t="s">
        <v>350</v>
      </c>
      <c r="E55">
        <v>25.1</v>
      </c>
      <c r="F55" s="17">
        <v>19.55</v>
      </c>
      <c r="G55">
        <v>20.53</v>
      </c>
      <c r="H55" s="18">
        <v>14.98</v>
      </c>
      <c r="I55">
        <v>4.5599999999999996</v>
      </c>
      <c r="J55" s="18">
        <v>4.5599999999999996</v>
      </c>
      <c r="K55" s="25">
        <f>F55*$C$5</f>
        <v>94.035499999999999</v>
      </c>
      <c r="L55" s="24">
        <f>H55*$C$2</f>
        <v>82.839400000000012</v>
      </c>
      <c r="M55" s="24">
        <f>J55*$C$3</f>
        <v>8.8919999999999995</v>
      </c>
      <c r="N55" s="38">
        <f>L55+M55</f>
        <v>91.731400000000008</v>
      </c>
    </row>
    <row r="56" spans="1:14" x14ac:dyDescent="0.25">
      <c r="A56" s="26">
        <v>42880</v>
      </c>
      <c r="B56">
        <v>2048986</v>
      </c>
      <c r="C56" t="s">
        <v>67</v>
      </c>
      <c r="D56" t="s">
        <v>68</v>
      </c>
      <c r="E56">
        <v>2838.75</v>
      </c>
      <c r="F56" s="17"/>
      <c r="G56">
        <v>2420.81</v>
      </c>
      <c r="H56" s="18"/>
      <c r="I56">
        <v>417.94</v>
      </c>
      <c r="J56" s="18"/>
      <c r="K56" s="23"/>
      <c r="L56" s="24"/>
      <c r="M56" s="24"/>
      <c r="N56" s="38"/>
    </row>
    <row r="57" spans="1:14" x14ac:dyDescent="0.25">
      <c r="A57" s="26">
        <v>42911</v>
      </c>
      <c r="B57">
        <v>2048986</v>
      </c>
      <c r="C57" t="s">
        <v>67</v>
      </c>
      <c r="D57" t="s">
        <v>68</v>
      </c>
      <c r="E57">
        <v>2904.5</v>
      </c>
      <c r="F57" s="17">
        <v>65.75</v>
      </c>
      <c r="G57">
        <v>2471.7399999999998</v>
      </c>
      <c r="H57" s="18">
        <v>50.930000000000298</v>
      </c>
      <c r="I57">
        <v>432.76</v>
      </c>
      <c r="J57" s="18">
        <v>14.82</v>
      </c>
      <c r="K57" s="25">
        <f>F57*$C$5</f>
        <v>316.25749999999999</v>
      </c>
      <c r="L57" s="24">
        <f>H57*$C$2</f>
        <v>281.64290000000165</v>
      </c>
      <c r="M57" s="24">
        <f>J57*$C$3</f>
        <v>28.899000000000004</v>
      </c>
      <c r="N57" s="38">
        <f>L57+M57</f>
        <v>310.54190000000165</v>
      </c>
    </row>
    <row r="58" spans="1:14" x14ac:dyDescent="0.25">
      <c r="A58" s="26">
        <v>42880</v>
      </c>
      <c r="B58">
        <v>1961312</v>
      </c>
      <c r="C58" t="s">
        <v>69</v>
      </c>
      <c r="D58" t="s">
        <v>70</v>
      </c>
      <c r="E58">
        <v>2631.97</v>
      </c>
      <c r="F58" s="17"/>
      <c r="G58">
        <v>1983.44</v>
      </c>
      <c r="H58" s="18"/>
      <c r="I58">
        <v>461.18</v>
      </c>
      <c r="J58" s="18"/>
      <c r="K58" s="23"/>
      <c r="L58" s="24"/>
      <c r="M58" s="24"/>
      <c r="N58" s="38"/>
    </row>
    <row r="59" spans="1:14" x14ac:dyDescent="0.25">
      <c r="A59" s="26">
        <v>42911</v>
      </c>
      <c r="B59">
        <v>1961312</v>
      </c>
      <c r="C59" t="s">
        <v>69</v>
      </c>
      <c r="D59" t="s">
        <v>70</v>
      </c>
      <c r="E59">
        <v>2731.67</v>
      </c>
      <c r="F59" s="17">
        <v>99.699999999999804</v>
      </c>
      <c r="G59">
        <v>2072.11</v>
      </c>
      <c r="H59" s="18">
        <v>88.670000000000101</v>
      </c>
      <c r="I59">
        <v>472.22</v>
      </c>
      <c r="J59" s="18">
        <v>11.04</v>
      </c>
      <c r="K59" s="25">
        <f>F59*$C$5</f>
        <v>479.55699999999899</v>
      </c>
      <c r="L59" s="24">
        <f>H59*$C$2</f>
        <v>490.34510000000057</v>
      </c>
      <c r="M59" s="24">
        <f>J59*$C$3</f>
        <v>21.527999999999999</v>
      </c>
      <c r="N59" s="38">
        <f>L59+M59</f>
        <v>511.87310000000059</v>
      </c>
    </row>
    <row r="60" spans="1:14" x14ac:dyDescent="0.25">
      <c r="A60" s="27">
        <v>42880</v>
      </c>
      <c r="B60">
        <v>2047076</v>
      </c>
      <c r="C60" t="s">
        <v>71</v>
      </c>
      <c r="D60" t="s">
        <v>72</v>
      </c>
      <c r="E60">
        <v>2750.42</v>
      </c>
      <c r="F60" s="17"/>
      <c r="G60">
        <v>2320.1799999999998</v>
      </c>
      <c r="H60" s="18"/>
      <c r="I60">
        <v>430.21</v>
      </c>
      <c r="J60" s="18"/>
      <c r="K60" s="23"/>
      <c r="L60" s="24"/>
      <c r="M60" s="24"/>
      <c r="N60" s="38"/>
    </row>
    <row r="61" spans="1:14" x14ac:dyDescent="0.25">
      <c r="A61" s="27">
        <v>42911</v>
      </c>
      <c r="B61">
        <v>2047076</v>
      </c>
      <c r="C61" t="s">
        <v>71</v>
      </c>
      <c r="D61" t="s">
        <v>72</v>
      </c>
      <c r="E61">
        <v>2967.14</v>
      </c>
      <c r="F61" s="17">
        <v>216.72</v>
      </c>
      <c r="G61">
        <v>2489.92</v>
      </c>
      <c r="H61" s="18">
        <v>169.74</v>
      </c>
      <c r="I61">
        <v>477.17</v>
      </c>
      <c r="J61" s="18">
        <v>46.96</v>
      </c>
      <c r="K61" s="25">
        <f>F61*$C$5</f>
        <v>1042.4232</v>
      </c>
      <c r="L61" s="24">
        <f>H61*$C$2</f>
        <v>938.6622000000001</v>
      </c>
      <c r="M61" s="24">
        <f>J61*$C$3</f>
        <v>91.572000000000017</v>
      </c>
      <c r="N61" s="38">
        <f>L61+M61</f>
        <v>1030.2342000000001</v>
      </c>
    </row>
    <row r="62" spans="1:14" x14ac:dyDescent="0.25">
      <c r="A62" s="26">
        <v>42880</v>
      </c>
      <c r="B62">
        <v>2754131</v>
      </c>
      <c r="C62" t="s">
        <v>73</v>
      </c>
      <c r="D62" t="s">
        <v>74</v>
      </c>
      <c r="E62">
        <v>2116.5500000000002</v>
      </c>
      <c r="F62" s="17"/>
      <c r="G62">
        <v>1837.35</v>
      </c>
      <c r="H62" s="18"/>
      <c r="I62">
        <v>279.16000000000003</v>
      </c>
      <c r="J62" s="18"/>
      <c r="K62" s="23"/>
      <c r="L62" s="24"/>
      <c r="M62" s="24"/>
      <c r="N62" s="38"/>
    </row>
    <row r="63" spans="1:14" x14ac:dyDescent="0.25">
      <c r="A63" s="26">
        <v>42911</v>
      </c>
      <c r="B63">
        <v>2754131</v>
      </c>
      <c r="C63" t="s">
        <v>73</v>
      </c>
      <c r="D63" t="s">
        <v>74</v>
      </c>
      <c r="E63">
        <v>2438.86</v>
      </c>
      <c r="F63" s="17">
        <v>322.31</v>
      </c>
      <c r="G63">
        <v>1980.9</v>
      </c>
      <c r="H63" s="18">
        <v>143.55000000000001</v>
      </c>
      <c r="I63">
        <v>457.91</v>
      </c>
      <c r="J63" s="18">
        <v>178.75</v>
      </c>
      <c r="K63" s="25">
        <f>F63*$C$5</f>
        <v>1550.3110999999999</v>
      </c>
      <c r="L63" s="24">
        <f>H63*$C$2</f>
        <v>793.83150000000012</v>
      </c>
      <c r="M63" s="24">
        <f>J63*$C$3</f>
        <v>348.56250000000006</v>
      </c>
      <c r="N63" s="38">
        <f>L63+M63</f>
        <v>1142.3940000000002</v>
      </c>
    </row>
    <row r="64" spans="1:14" x14ac:dyDescent="0.25">
      <c r="A64" s="26">
        <v>42880</v>
      </c>
      <c r="B64">
        <v>2137746</v>
      </c>
      <c r="C64" t="s">
        <v>75</v>
      </c>
      <c r="D64" t="s">
        <v>76</v>
      </c>
      <c r="E64">
        <v>1452.81</v>
      </c>
      <c r="F64" s="17"/>
      <c r="G64">
        <v>1071.44</v>
      </c>
      <c r="H64" s="18"/>
      <c r="I64">
        <v>381.36</v>
      </c>
      <c r="J64" s="18"/>
      <c r="K64" s="23"/>
      <c r="L64" s="24"/>
      <c r="M64" s="24"/>
      <c r="N64" s="38"/>
    </row>
    <row r="65" spans="1:14" x14ac:dyDescent="0.25">
      <c r="A65" s="26">
        <v>42911</v>
      </c>
      <c r="B65">
        <v>2137746</v>
      </c>
      <c r="C65" t="s">
        <v>75</v>
      </c>
      <c r="D65" t="s">
        <v>76</v>
      </c>
      <c r="E65">
        <v>1480.18</v>
      </c>
      <c r="F65" s="17">
        <v>27.3700000000001</v>
      </c>
      <c r="G65">
        <v>1098.1300000000001</v>
      </c>
      <c r="H65" s="18">
        <v>26.690000000000101</v>
      </c>
      <c r="I65">
        <v>382.04</v>
      </c>
      <c r="J65" s="18">
        <v>0.68000000000000704</v>
      </c>
      <c r="K65" s="25">
        <f>F65*$C$5</f>
        <v>131.64970000000048</v>
      </c>
      <c r="L65" s="24">
        <f>H65*$C$2</f>
        <v>147.59570000000056</v>
      </c>
      <c r="M65" s="24">
        <f>J65*$C$3</f>
        <v>1.3260000000000138</v>
      </c>
      <c r="N65" s="38">
        <f>L65+M65</f>
        <v>148.92170000000058</v>
      </c>
    </row>
    <row r="66" spans="1:14" x14ac:dyDescent="0.25">
      <c r="A66" s="26">
        <v>42880</v>
      </c>
      <c r="B66">
        <v>2045027</v>
      </c>
      <c r="C66" t="s">
        <v>77</v>
      </c>
      <c r="D66" t="s">
        <v>78</v>
      </c>
      <c r="E66">
        <v>2375.9899999999998</v>
      </c>
      <c r="F66" s="17"/>
      <c r="G66">
        <v>1742.5</v>
      </c>
      <c r="H66" s="18"/>
      <c r="I66">
        <v>633.48</v>
      </c>
      <c r="J66" s="18"/>
      <c r="K66" s="23"/>
      <c r="L66" s="24"/>
      <c r="M66" s="24"/>
      <c r="N66" s="38"/>
    </row>
    <row r="67" spans="1:14" x14ac:dyDescent="0.25">
      <c r="A67" s="26">
        <v>42911</v>
      </c>
      <c r="B67">
        <v>2045027</v>
      </c>
      <c r="C67" t="s">
        <v>77</v>
      </c>
      <c r="D67" t="s">
        <v>78</v>
      </c>
      <c r="E67">
        <v>2582.46</v>
      </c>
      <c r="F67" s="17">
        <v>206.47</v>
      </c>
      <c r="G67">
        <v>1849.84</v>
      </c>
      <c r="H67" s="18">
        <v>107.34</v>
      </c>
      <c r="I67">
        <v>732.61</v>
      </c>
      <c r="J67" s="18">
        <v>99.13</v>
      </c>
      <c r="K67" s="25">
        <f>F67*$C$5</f>
        <v>993.12069999999994</v>
      </c>
      <c r="L67" s="24">
        <f>H67*$C$2</f>
        <v>593.5902000000001</v>
      </c>
      <c r="M67" s="24">
        <f>J67*$C$3</f>
        <v>193.30350000000001</v>
      </c>
      <c r="N67" s="38">
        <f>L67+M67</f>
        <v>786.89370000000008</v>
      </c>
    </row>
    <row r="68" spans="1:14" x14ac:dyDescent="0.25">
      <c r="A68" s="27">
        <v>42880</v>
      </c>
      <c r="B68">
        <v>2029761</v>
      </c>
      <c r="C68" t="s">
        <v>79</v>
      </c>
      <c r="D68" t="s">
        <v>80</v>
      </c>
      <c r="E68">
        <v>6654.23</v>
      </c>
      <c r="F68" s="17"/>
      <c r="G68">
        <v>4757.29</v>
      </c>
      <c r="H68" s="18"/>
      <c r="I68">
        <v>1896.93</v>
      </c>
      <c r="J68" s="18"/>
      <c r="K68" s="23"/>
      <c r="L68" s="24"/>
      <c r="M68" s="24"/>
      <c r="N68" s="38"/>
    </row>
    <row r="69" spans="1:14" x14ac:dyDescent="0.25">
      <c r="A69" s="27">
        <v>42911</v>
      </c>
      <c r="B69">
        <v>2029761</v>
      </c>
      <c r="C69" t="s">
        <v>79</v>
      </c>
      <c r="D69" t="s">
        <v>80</v>
      </c>
      <c r="E69">
        <v>6785.14</v>
      </c>
      <c r="F69" s="17">
        <v>130.91000000000076</v>
      </c>
      <c r="G69">
        <v>4844.2700000000004</v>
      </c>
      <c r="H69" s="18">
        <v>86.980000000000473</v>
      </c>
      <c r="I69">
        <v>1940.87</v>
      </c>
      <c r="J69" s="18">
        <v>43.939999999999827</v>
      </c>
      <c r="K69" s="25">
        <f>F69*$C$5</f>
        <v>629.67710000000363</v>
      </c>
      <c r="L69" s="24">
        <f>H69*$C$2</f>
        <v>480.99940000000265</v>
      </c>
      <c r="M69" s="24">
        <f>J69*$C$3</f>
        <v>85.682999999999666</v>
      </c>
      <c r="N69" s="38">
        <f>L69+M69</f>
        <v>566.6824000000023</v>
      </c>
    </row>
    <row r="70" spans="1:14" x14ac:dyDescent="0.25">
      <c r="A70" s="26">
        <v>42880</v>
      </c>
      <c r="B70">
        <v>2047067</v>
      </c>
      <c r="C70" t="s">
        <v>81</v>
      </c>
      <c r="D70" t="s">
        <v>82</v>
      </c>
      <c r="E70">
        <v>874.67</v>
      </c>
      <c r="F70" s="17"/>
      <c r="G70">
        <v>577.5</v>
      </c>
      <c r="H70" s="18"/>
      <c r="I70">
        <v>297.14999999999998</v>
      </c>
      <c r="J70" s="18"/>
      <c r="K70" s="23"/>
      <c r="L70" s="24"/>
      <c r="M70" s="24"/>
      <c r="N70" s="38"/>
    </row>
    <row r="71" spans="1:14" x14ac:dyDescent="0.25">
      <c r="A71" s="26">
        <v>42911</v>
      </c>
      <c r="B71">
        <v>2047067</v>
      </c>
      <c r="C71" t="s">
        <v>81</v>
      </c>
      <c r="D71" t="s">
        <v>82</v>
      </c>
      <c r="E71">
        <v>989.84</v>
      </c>
      <c r="F71" s="17">
        <v>115.17000000000007</v>
      </c>
      <c r="G71">
        <v>639.26</v>
      </c>
      <c r="H71" s="18">
        <v>61.759999999999991</v>
      </c>
      <c r="I71">
        <v>350.55</v>
      </c>
      <c r="J71" s="18">
        <v>53.400000000000034</v>
      </c>
      <c r="K71" s="25">
        <f>F71*$C$5</f>
        <v>553.96770000000026</v>
      </c>
      <c r="L71" s="24">
        <f>H71*$C$2</f>
        <v>341.53279999999995</v>
      </c>
      <c r="M71" s="24">
        <f>J71*$C$3</f>
        <v>104.13000000000008</v>
      </c>
      <c r="N71" s="38">
        <f>L71+M71</f>
        <v>445.66280000000006</v>
      </c>
    </row>
    <row r="72" spans="1:14" x14ac:dyDescent="0.25">
      <c r="A72" s="26">
        <v>42880</v>
      </c>
      <c r="B72">
        <v>2791375</v>
      </c>
      <c r="C72" t="s">
        <v>83</v>
      </c>
      <c r="D72" t="s">
        <v>84</v>
      </c>
      <c r="E72">
        <v>122.71</v>
      </c>
      <c r="F72" s="17"/>
      <c r="G72">
        <v>108.82</v>
      </c>
      <c r="H72" s="18"/>
      <c r="I72">
        <v>13.88</v>
      </c>
      <c r="J72" s="18"/>
      <c r="K72" s="23"/>
      <c r="L72" s="24"/>
      <c r="M72" s="24"/>
      <c r="N72" s="38"/>
    </row>
    <row r="73" spans="1:14" x14ac:dyDescent="0.25">
      <c r="A73" s="26">
        <v>42911</v>
      </c>
      <c r="B73">
        <v>2791375</v>
      </c>
      <c r="C73" t="s">
        <v>83</v>
      </c>
      <c r="D73" t="s">
        <v>84</v>
      </c>
      <c r="E73">
        <v>124.11</v>
      </c>
      <c r="F73" s="17">
        <v>1.3999999999999899</v>
      </c>
      <c r="G73">
        <v>110.21</v>
      </c>
      <c r="H73" s="18">
        <v>1.39</v>
      </c>
      <c r="I73">
        <v>13.88</v>
      </c>
      <c r="J73" s="18">
        <v>0</v>
      </c>
      <c r="K73" s="25">
        <f>F73*$C$5</f>
        <v>6.7339999999999511</v>
      </c>
      <c r="L73" s="24">
        <f>H73*$C$2</f>
        <v>7.6867000000000001</v>
      </c>
      <c r="M73" s="24">
        <f>J73*$C$3</f>
        <v>0</v>
      </c>
      <c r="N73" s="38">
        <f>L73+M73</f>
        <v>7.6867000000000001</v>
      </c>
    </row>
    <row r="74" spans="1:14" x14ac:dyDescent="0.25">
      <c r="A74" s="26">
        <v>42880</v>
      </c>
      <c r="B74">
        <v>2323871</v>
      </c>
      <c r="C74" t="s">
        <v>85</v>
      </c>
      <c r="D74" t="s">
        <v>86</v>
      </c>
      <c r="E74">
        <v>9.52</v>
      </c>
      <c r="F74" s="17"/>
      <c r="G74">
        <v>9.2899999999999991</v>
      </c>
      <c r="H74" s="18"/>
      <c r="I74">
        <v>0.23</v>
      </c>
      <c r="J74" s="18"/>
      <c r="K74" s="23"/>
      <c r="L74" s="24"/>
      <c r="M74" s="24"/>
      <c r="N74" s="38"/>
    </row>
    <row r="75" spans="1:14" x14ac:dyDescent="0.25">
      <c r="A75" s="26">
        <v>42911</v>
      </c>
      <c r="B75">
        <v>2323871</v>
      </c>
      <c r="C75" t="s">
        <v>85</v>
      </c>
      <c r="D75" t="s">
        <v>86</v>
      </c>
      <c r="E75">
        <v>9.58</v>
      </c>
      <c r="F75" s="17">
        <v>6.0000000000000497E-2</v>
      </c>
      <c r="G75">
        <v>9.32</v>
      </c>
      <c r="H75" s="18">
        <v>2.9999999999999399E-2</v>
      </c>
      <c r="I75">
        <v>0.25</v>
      </c>
      <c r="J75" s="18">
        <v>0.02</v>
      </c>
      <c r="K75" s="25">
        <f>F75*$C$5</f>
        <v>0.28860000000000235</v>
      </c>
      <c r="L75" s="24">
        <f>H75*$C$2</f>
        <v>0.16589999999999669</v>
      </c>
      <c r="M75" s="24">
        <f>J75*$C$3</f>
        <v>3.9000000000000007E-2</v>
      </c>
      <c r="N75" s="38">
        <f>L75+M75</f>
        <v>0.2048999999999967</v>
      </c>
    </row>
    <row r="76" spans="1:14" x14ac:dyDescent="0.25">
      <c r="A76" s="27">
        <v>42880</v>
      </c>
      <c r="B76">
        <v>1985742</v>
      </c>
      <c r="C76" t="s">
        <v>87</v>
      </c>
      <c r="D76" t="s">
        <v>88</v>
      </c>
      <c r="E76">
        <v>4867.87</v>
      </c>
      <c r="F76" s="17"/>
      <c r="G76">
        <v>3135.44</v>
      </c>
      <c r="H76" s="18"/>
      <c r="I76">
        <v>1732.42</v>
      </c>
      <c r="J76" s="18"/>
      <c r="K76" s="23"/>
      <c r="L76" s="24"/>
      <c r="M76" s="24"/>
      <c r="N76" s="38"/>
    </row>
    <row r="77" spans="1:14" x14ac:dyDescent="0.25">
      <c r="A77" s="27">
        <v>42911</v>
      </c>
      <c r="B77">
        <v>1985742</v>
      </c>
      <c r="C77" t="s">
        <v>87</v>
      </c>
      <c r="D77" t="s">
        <v>88</v>
      </c>
      <c r="E77">
        <v>4983.6899999999996</v>
      </c>
      <c r="F77" s="17">
        <v>115.820000000001</v>
      </c>
      <c r="G77">
        <v>3194.45</v>
      </c>
      <c r="H77" s="18">
        <v>59.010000000000197</v>
      </c>
      <c r="I77">
        <v>1789.23</v>
      </c>
      <c r="J77" s="18">
        <v>56.809999999999903</v>
      </c>
      <c r="K77" s="25">
        <f>F77*$C$5</f>
        <v>557.09420000000478</v>
      </c>
      <c r="L77" s="24">
        <f>H77*$C$2</f>
        <v>326.32530000000111</v>
      </c>
      <c r="M77" s="24">
        <f>J77*$C$3</f>
        <v>110.77949999999981</v>
      </c>
      <c r="N77" s="38">
        <f>L77+M77</f>
        <v>437.10480000000092</v>
      </c>
    </row>
    <row r="78" spans="1:14" x14ac:dyDescent="0.25">
      <c r="A78" s="26">
        <v>42880</v>
      </c>
      <c r="B78">
        <v>2072631</v>
      </c>
      <c r="C78" t="s">
        <v>89</v>
      </c>
      <c r="D78" t="s">
        <v>90</v>
      </c>
      <c r="E78">
        <v>3089.91</v>
      </c>
      <c r="F78" s="17"/>
      <c r="G78">
        <v>2716.22</v>
      </c>
      <c r="H78" s="18"/>
      <c r="I78">
        <v>373.69</v>
      </c>
      <c r="J78" s="18"/>
      <c r="K78" s="23"/>
      <c r="L78" s="24"/>
      <c r="M78" s="24"/>
      <c r="N78" s="38"/>
    </row>
    <row r="79" spans="1:14" x14ac:dyDescent="0.25">
      <c r="A79" s="26">
        <v>42911</v>
      </c>
      <c r="B79">
        <v>2072631</v>
      </c>
      <c r="C79" t="s">
        <v>89</v>
      </c>
      <c r="D79" t="s">
        <v>90</v>
      </c>
      <c r="E79">
        <v>3256.58</v>
      </c>
      <c r="F79" s="17">
        <v>166.67</v>
      </c>
      <c r="G79">
        <v>2860.87</v>
      </c>
      <c r="H79" s="18">
        <v>144.65</v>
      </c>
      <c r="I79">
        <v>395.71</v>
      </c>
      <c r="J79" s="18">
        <v>22.02</v>
      </c>
      <c r="K79" s="25">
        <f>F79*$C$5</f>
        <v>801.68269999999984</v>
      </c>
      <c r="L79" s="24">
        <f>H79*$C$2</f>
        <v>799.91450000000009</v>
      </c>
      <c r="M79" s="24">
        <f>J79*$C$3</f>
        <v>42.939</v>
      </c>
      <c r="N79" s="38">
        <f>L79+M79</f>
        <v>842.85350000000005</v>
      </c>
    </row>
    <row r="80" spans="1:14" x14ac:dyDescent="0.25">
      <c r="A80" s="26">
        <v>42880</v>
      </c>
      <c r="B80">
        <v>2047059</v>
      </c>
      <c r="C80" t="s">
        <v>91</v>
      </c>
      <c r="D80" t="s">
        <v>92</v>
      </c>
      <c r="E80">
        <v>8113.17</v>
      </c>
      <c r="F80" s="17"/>
      <c r="G80">
        <v>6974.13</v>
      </c>
      <c r="H80" s="18"/>
      <c r="I80">
        <v>1139.03</v>
      </c>
      <c r="J80" s="18"/>
      <c r="K80" s="23"/>
      <c r="L80" s="24"/>
      <c r="M80" s="24"/>
      <c r="N80" s="38"/>
    </row>
    <row r="81" spans="1:14" x14ac:dyDescent="0.25">
      <c r="A81" s="26">
        <v>42911</v>
      </c>
      <c r="B81">
        <v>2047059</v>
      </c>
      <c r="C81" t="s">
        <v>91</v>
      </c>
      <c r="D81" t="s">
        <v>92</v>
      </c>
      <c r="E81">
        <v>8543.2000000000007</v>
      </c>
      <c r="F81" s="17">
        <v>430.030000000001</v>
      </c>
      <c r="G81">
        <v>7345.91</v>
      </c>
      <c r="H81" s="18">
        <v>371.78</v>
      </c>
      <c r="I81">
        <v>1197.28</v>
      </c>
      <c r="J81" s="18">
        <v>58.25</v>
      </c>
      <c r="K81" s="25">
        <f>F81*$C$5</f>
        <v>2068.4443000000047</v>
      </c>
      <c r="L81" s="24">
        <f>H81*$C$2</f>
        <v>2055.9434000000001</v>
      </c>
      <c r="M81" s="24">
        <f>J81*$C$3</f>
        <v>113.58750000000001</v>
      </c>
      <c r="N81" s="38">
        <f>L81+M81</f>
        <v>2169.5309000000002</v>
      </c>
    </row>
    <row r="82" spans="1:14" x14ac:dyDescent="0.25">
      <c r="A82" s="26">
        <v>42880</v>
      </c>
      <c r="B82">
        <v>2358523</v>
      </c>
      <c r="C82" t="s">
        <v>93</v>
      </c>
      <c r="D82" t="s">
        <v>94</v>
      </c>
      <c r="E82">
        <v>5752.87</v>
      </c>
      <c r="F82" s="17"/>
      <c r="G82">
        <v>4007.59</v>
      </c>
      <c r="H82" s="18"/>
      <c r="I82">
        <v>1745.27</v>
      </c>
      <c r="J82" s="18"/>
      <c r="K82" s="23"/>
      <c r="L82" s="24"/>
      <c r="M82" s="24"/>
      <c r="N82" s="38"/>
    </row>
    <row r="83" spans="1:14" x14ac:dyDescent="0.25">
      <c r="A83" s="26">
        <v>42911</v>
      </c>
      <c r="B83">
        <v>2358523</v>
      </c>
      <c r="C83" t="s">
        <v>93</v>
      </c>
      <c r="D83" t="s">
        <v>94</v>
      </c>
      <c r="E83">
        <v>5961.78</v>
      </c>
      <c r="F83" s="17">
        <v>208.91</v>
      </c>
      <c r="G83">
        <v>4155.57</v>
      </c>
      <c r="H83" s="18">
        <v>147.97999999999999</v>
      </c>
      <c r="I83">
        <v>1806.2</v>
      </c>
      <c r="J83" s="18">
        <v>60.930000000000099</v>
      </c>
      <c r="K83" s="25">
        <f>F83*$C$5</f>
        <v>1004.8570999999999</v>
      </c>
      <c r="L83" s="24">
        <f>H83*$C$2</f>
        <v>818.32939999999996</v>
      </c>
      <c r="M83" s="24">
        <f>J83*$C$3</f>
        <v>118.8135000000002</v>
      </c>
      <c r="N83" s="38">
        <f>L83+M83</f>
        <v>937.14290000000017</v>
      </c>
    </row>
    <row r="84" spans="1:14" x14ac:dyDescent="0.25">
      <c r="A84" s="27">
        <v>42880</v>
      </c>
      <c r="B84">
        <v>2048989</v>
      </c>
      <c r="C84" t="s">
        <v>95</v>
      </c>
      <c r="D84" t="s">
        <v>96</v>
      </c>
      <c r="E84">
        <v>617.83000000000004</v>
      </c>
      <c r="F84" s="17"/>
      <c r="G84">
        <v>486.72</v>
      </c>
      <c r="H84" s="18"/>
      <c r="I84">
        <v>131.1</v>
      </c>
      <c r="J84" s="18"/>
      <c r="K84" s="23"/>
      <c r="L84" s="24"/>
      <c r="M84" s="24"/>
      <c r="N84" s="38"/>
    </row>
    <row r="85" spans="1:14" x14ac:dyDescent="0.25">
      <c r="A85" s="27">
        <v>42911</v>
      </c>
      <c r="B85">
        <v>2048989</v>
      </c>
      <c r="C85" t="s">
        <v>95</v>
      </c>
      <c r="D85" t="s">
        <v>96</v>
      </c>
      <c r="E85">
        <v>693.35</v>
      </c>
      <c r="F85" s="17">
        <v>75.52</v>
      </c>
      <c r="G85">
        <v>546.28</v>
      </c>
      <c r="H85" s="18">
        <v>59.559999999999903</v>
      </c>
      <c r="I85">
        <v>147.06</v>
      </c>
      <c r="J85" s="18">
        <v>15.96</v>
      </c>
      <c r="K85" s="25">
        <f>F85*$C$5</f>
        <v>363.25119999999993</v>
      </c>
      <c r="L85" s="24">
        <f>H85*$C$2</f>
        <v>329.3667999999995</v>
      </c>
      <c r="M85" s="24">
        <f>J85*$C$3</f>
        <v>31.122000000000003</v>
      </c>
      <c r="N85" s="38">
        <f>L85+M85</f>
        <v>360.48879999999951</v>
      </c>
    </row>
    <row r="86" spans="1:14" x14ac:dyDescent="0.25">
      <c r="A86" s="26">
        <v>42880</v>
      </c>
      <c r="B86">
        <v>2071038</v>
      </c>
      <c r="C86" t="s">
        <v>97</v>
      </c>
      <c r="D86" t="s">
        <v>98</v>
      </c>
      <c r="E86">
        <v>162.13</v>
      </c>
      <c r="F86" s="17"/>
      <c r="G86">
        <v>129</v>
      </c>
      <c r="H86" s="18"/>
      <c r="I86">
        <v>33.119999999999997</v>
      </c>
      <c r="J86" s="18"/>
      <c r="K86" s="23"/>
      <c r="L86" s="24"/>
      <c r="M86" s="24"/>
      <c r="N86" s="38"/>
    </row>
    <row r="87" spans="1:14" x14ac:dyDescent="0.25">
      <c r="A87" s="26">
        <v>42911</v>
      </c>
      <c r="B87">
        <v>2071038</v>
      </c>
      <c r="C87" t="s">
        <v>97</v>
      </c>
      <c r="D87" t="s">
        <v>98</v>
      </c>
      <c r="E87">
        <v>162.13</v>
      </c>
      <c r="F87" s="17">
        <v>0</v>
      </c>
      <c r="G87">
        <v>129</v>
      </c>
      <c r="H87" s="18">
        <v>0</v>
      </c>
      <c r="I87">
        <v>33.119999999999997</v>
      </c>
      <c r="J87" s="18">
        <v>0</v>
      </c>
      <c r="K87" s="25">
        <f>F87*$C$5</f>
        <v>0</v>
      </c>
      <c r="L87" s="24">
        <f>H87*$C$2</f>
        <v>0</v>
      </c>
      <c r="M87" s="24">
        <f>J87*$C$3</f>
        <v>0</v>
      </c>
      <c r="N87" s="38">
        <f>L87+M87</f>
        <v>0</v>
      </c>
    </row>
    <row r="88" spans="1:14" x14ac:dyDescent="0.25">
      <c r="A88" s="26">
        <v>42880</v>
      </c>
      <c r="B88">
        <v>2149193</v>
      </c>
      <c r="C88" t="s">
        <v>99</v>
      </c>
      <c r="D88" t="s">
        <v>100</v>
      </c>
      <c r="E88">
        <v>4226.6499999999996</v>
      </c>
      <c r="F88" s="17"/>
      <c r="G88">
        <v>2949.92</v>
      </c>
      <c r="H88" s="18"/>
      <c r="I88">
        <v>1276.72</v>
      </c>
      <c r="J88" s="18"/>
      <c r="K88" s="23"/>
      <c r="L88" s="24"/>
      <c r="M88" s="24"/>
      <c r="N88" s="38"/>
    </row>
    <row r="89" spans="1:14" x14ac:dyDescent="0.25">
      <c r="A89" s="26">
        <v>42911</v>
      </c>
      <c r="B89">
        <v>2149193</v>
      </c>
      <c r="C89" t="s">
        <v>99</v>
      </c>
      <c r="D89" t="s">
        <v>100</v>
      </c>
      <c r="E89">
        <v>4349.38</v>
      </c>
      <c r="F89" s="17">
        <v>122.73</v>
      </c>
      <c r="G89">
        <v>3038.25</v>
      </c>
      <c r="H89" s="18">
        <v>88.329999999999899</v>
      </c>
      <c r="I89">
        <v>1311.11</v>
      </c>
      <c r="J89" s="18">
        <v>34.3900000000001</v>
      </c>
      <c r="K89" s="25">
        <f>F89*$C$5</f>
        <v>590.33129999999994</v>
      </c>
      <c r="L89" s="24">
        <f>H89*$C$2</f>
        <v>488.46489999999949</v>
      </c>
      <c r="M89" s="24">
        <f>J89*$C$3</f>
        <v>67.060500000000204</v>
      </c>
      <c r="N89" s="38">
        <f>L89+M89</f>
        <v>555.52539999999965</v>
      </c>
    </row>
    <row r="90" spans="1:14" x14ac:dyDescent="0.25">
      <c r="A90" s="26">
        <v>42880</v>
      </c>
      <c r="B90">
        <v>2388219</v>
      </c>
      <c r="C90" t="s">
        <v>101</v>
      </c>
      <c r="D90" t="s">
        <v>102</v>
      </c>
      <c r="E90">
        <v>5627.18</v>
      </c>
      <c r="F90" s="17"/>
      <c r="G90">
        <v>4503.47</v>
      </c>
      <c r="H90" s="18"/>
      <c r="I90">
        <v>1123.7</v>
      </c>
      <c r="J90" s="18"/>
      <c r="K90" s="23"/>
      <c r="L90" s="24"/>
      <c r="M90" s="24"/>
      <c r="N90" s="38"/>
    </row>
    <row r="91" spans="1:14" x14ac:dyDescent="0.25">
      <c r="A91" s="26">
        <v>42911</v>
      </c>
      <c r="B91">
        <v>2388219</v>
      </c>
      <c r="C91" t="s">
        <v>101</v>
      </c>
      <c r="D91" t="s">
        <v>102</v>
      </c>
      <c r="E91">
        <v>5749.48</v>
      </c>
      <c r="F91" s="17">
        <v>122.3</v>
      </c>
      <c r="G91">
        <v>4609.75</v>
      </c>
      <c r="H91" s="18">
        <v>106.28</v>
      </c>
      <c r="I91">
        <v>1139.72</v>
      </c>
      <c r="J91" s="18">
        <v>16.02</v>
      </c>
      <c r="K91" s="25">
        <f>F91*$C$5</f>
        <v>588.26299999999992</v>
      </c>
      <c r="L91" s="24">
        <f>H91*$C$2</f>
        <v>587.72840000000008</v>
      </c>
      <c r="M91" s="24">
        <f>J91*$C$3</f>
        <v>31.239000000000001</v>
      </c>
      <c r="N91" s="38">
        <f>L91+M91</f>
        <v>618.96740000000011</v>
      </c>
    </row>
    <row r="92" spans="1:14" x14ac:dyDescent="0.25">
      <c r="A92" s="27">
        <v>42880</v>
      </c>
      <c r="B92">
        <v>2048993</v>
      </c>
      <c r="C92" t="s">
        <v>103</v>
      </c>
      <c r="D92" t="s">
        <v>104</v>
      </c>
      <c r="E92">
        <v>1796.11</v>
      </c>
      <c r="F92" s="17"/>
      <c r="G92">
        <v>1447</v>
      </c>
      <c r="H92" s="18"/>
      <c r="I92">
        <v>349.1</v>
      </c>
      <c r="J92" s="18"/>
      <c r="K92" s="23"/>
      <c r="L92" s="24"/>
      <c r="M92" s="24"/>
      <c r="N92" s="38"/>
    </row>
    <row r="93" spans="1:14" x14ac:dyDescent="0.25">
      <c r="A93" s="27">
        <v>42911</v>
      </c>
      <c r="B93">
        <v>2048993</v>
      </c>
      <c r="C93" t="s">
        <v>103</v>
      </c>
      <c r="D93" t="s">
        <v>104</v>
      </c>
      <c r="E93">
        <v>1848.68</v>
      </c>
      <c r="F93" s="17">
        <v>52.570000000000164</v>
      </c>
      <c r="G93">
        <v>1475.65</v>
      </c>
      <c r="H93" s="18">
        <v>28.650000000000091</v>
      </c>
      <c r="I93">
        <v>373.02</v>
      </c>
      <c r="J93" s="18">
        <v>23.919999999999959</v>
      </c>
      <c r="K93" s="25">
        <f>F93*$C$5</f>
        <v>252.86170000000078</v>
      </c>
      <c r="L93" s="24">
        <f>H93*$C$2</f>
        <v>158.4345000000005</v>
      </c>
      <c r="M93" s="24">
        <f>J93*$C$3</f>
        <v>46.643999999999927</v>
      </c>
      <c r="N93" s="38">
        <f>L93+M93</f>
        <v>205.07850000000042</v>
      </c>
    </row>
    <row r="94" spans="1:14" x14ac:dyDescent="0.25">
      <c r="A94" s="26">
        <v>42880</v>
      </c>
      <c r="B94">
        <v>2156784</v>
      </c>
      <c r="C94" t="s">
        <v>105</v>
      </c>
      <c r="D94" t="s">
        <v>106</v>
      </c>
      <c r="E94">
        <v>2770.16</v>
      </c>
      <c r="F94" s="17"/>
      <c r="G94">
        <v>2429.9899999999998</v>
      </c>
      <c r="H94" s="18"/>
      <c r="I94">
        <v>340.16</v>
      </c>
      <c r="J94" s="18"/>
      <c r="K94" s="23"/>
      <c r="L94" s="24"/>
      <c r="M94" s="24"/>
      <c r="N94" s="38"/>
    </row>
    <row r="95" spans="1:14" x14ac:dyDescent="0.25">
      <c r="A95" s="26">
        <v>42911</v>
      </c>
      <c r="B95">
        <v>2156784</v>
      </c>
      <c r="C95" t="s">
        <v>105</v>
      </c>
      <c r="D95" t="s">
        <v>106</v>
      </c>
      <c r="E95">
        <v>2953.84</v>
      </c>
      <c r="F95" s="17">
        <v>183.68000000000029</v>
      </c>
      <c r="G95">
        <v>2551.25</v>
      </c>
      <c r="H95" s="18">
        <v>121.26000000000022</v>
      </c>
      <c r="I95">
        <v>402.58</v>
      </c>
      <c r="J95" s="18">
        <v>62.419999999999959</v>
      </c>
      <c r="K95" s="25">
        <f>F95*$C$5</f>
        <v>883.50080000000128</v>
      </c>
      <c r="L95" s="24">
        <f>H95*$C$2</f>
        <v>670.56780000000128</v>
      </c>
      <c r="M95" s="24">
        <f>J95*$C$3</f>
        <v>121.71899999999994</v>
      </c>
      <c r="N95" s="38">
        <f>L95+M95</f>
        <v>792.28680000000122</v>
      </c>
    </row>
    <row r="96" spans="1:14" x14ac:dyDescent="0.25">
      <c r="A96" s="26">
        <v>42880</v>
      </c>
      <c r="B96">
        <v>1401965</v>
      </c>
      <c r="C96" t="s">
        <v>107</v>
      </c>
      <c r="D96" t="s">
        <v>108</v>
      </c>
      <c r="E96">
        <v>3889.4670000000001</v>
      </c>
      <c r="F96" s="17"/>
      <c r="G96">
        <v>1906.184</v>
      </c>
      <c r="H96" s="18"/>
      <c r="I96">
        <v>324.73399999999998</v>
      </c>
      <c r="J96" s="18"/>
      <c r="K96" s="23"/>
      <c r="L96" s="24"/>
      <c r="M96" s="24"/>
      <c r="N96" s="38"/>
    </row>
    <row r="97" spans="1:14" x14ac:dyDescent="0.25">
      <c r="A97" s="26">
        <v>42911</v>
      </c>
      <c r="B97">
        <v>1401965</v>
      </c>
      <c r="C97" t="s">
        <v>107</v>
      </c>
      <c r="D97" t="s">
        <v>108</v>
      </c>
      <c r="E97">
        <v>4199.8990000000003</v>
      </c>
      <c r="F97" s="17">
        <v>310.43200000000002</v>
      </c>
      <c r="G97">
        <v>2151.491</v>
      </c>
      <c r="H97" s="18">
        <v>245.30699999999999</v>
      </c>
      <c r="I97">
        <v>390.09100000000001</v>
      </c>
      <c r="J97" s="18">
        <v>65.356999999999999</v>
      </c>
      <c r="K97" s="25">
        <f>F97*$C$5</f>
        <v>1493.1779199999999</v>
      </c>
      <c r="L97" s="24">
        <f>H97*$C$2</f>
        <v>1356.5477100000001</v>
      </c>
      <c r="M97" s="24">
        <f>J97*$C$3</f>
        <v>127.44615000000002</v>
      </c>
      <c r="N97" s="38">
        <f>L97+M97</f>
        <v>1483.99386</v>
      </c>
    </row>
    <row r="98" spans="1:14" x14ac:dyDescent="0.25">
      <c r="A98" s="26">
        <v>42880</v>
      </c>
      <c r="B98">
        <v>2330369</v>
      </c>
      <c r="C98" t="s">
        <v>109</v>
      </c>
      <c r="D98" t="s">
        <v>110</v>
      </c>
      <c r="E98">
        <v>2979.72</v>
      </c>
      <c r="F98" s="17"/>
      <c r="G98">
        <v>2405.58</v>
      </c>
      <c r="H98" s="18"/>
      <c r="I98">
        <v>574.14</v>
      </c>
      <c r="J98" s="18"/>
      <c r="K98" s="23"/>
      <c r="L98" s="24"/>
      <c r="M98" s="24"/>
      <c r="N98" s="38"/>
    </row>
    <row r="99" spans="1:14" x14ac:dyDescent="0.25">
      <c r="A99" s="26">
        <v>42911</v>
      </c>
      <c r="B99">
        <v>2330369</v>
      </c>
      <c r="C99" t="s">
        <v>109</v>
      </c>
      <c r="D99" t="s">
        <v>110</v>
      </c>
      <c r="E99">
        <v>3101.45</v>
      </c>
      <c r="F99" s="17">
        <v>121.73</v>
      </c>
      <c r="G99">
        <v>2496.34</v>
      </c>
      <c r="H99" s="18">
        <v>90.760000000000204</v>
      </c>
      <c r="I99">
        <v>605.11</v>
      </c>
      <c r="J99" s="18">
        <v>30.97</v>
      </c>
      <c r="K99" s="25">
        <f>F99*$C$5</f>
        <v>585.5213</v>
      </c>
      <c r="L99" s="24">
        <f>H99*$C$2</f>
        <v>501.90280000000115</v>
      </c>
      <c r="M99" s="24">
        <f>J99*$C$3</f>
        <v>60.391500000000001</v>
      </c>
      <c r="N99" s="38">
        <f>L99+M99</f>
        <v>562.29430000000116</v>
      </c>
    </row>
    <row r="100" spans="1:14" x14ac:dyDescent="0.25">
      <c r="A100" s="27">
        <v>42880</v>
      </c>
      <c r="B100">
        <v>2583999</v>
      </c>
      <c r="C100" t="s">
        <v>111</v>
      </c>
      <c r="D100" t="s">
        <v>112</v>
      </c>
      <c r="E100">
        <v>3864.84</v>
      </c>
      <c r="F100" s="17"/>
      <c r="G100">
        <v>2414.52</v>
      </c>
      <c r="H100" s="18"/>
      <c r="I100">
        <v>1450.31</v>
      </c>
      <c r="J100" s="18"/>
      <c r="K100" s="23"/>
      <c r="L100" s="24"/>
      <c r="M100" s="24"/>
      <c r="N100" s="38"/>
    </row>
    <row r="101" spans="1:14" x14ac:dyDescent="0.25">
      <c r="A101" s="27">
        <v>42911</v>
      </c>
      <c r="B101">
        <v>2583999</v>
      </c>
      <c r="C101" t="s">
        <v>111</v>
      </c>
      <c r="D101" t="s">
        <v>112</v>
      </c>
      <c r="E101">
        <v>4467.8999999999996</v>
      </c>
      <c r="F101" s="17">
        <v>603.05999999999995</v>
      </c>
      <c r="G101">
        <v>2816.28</v>
      </c>
      <c r="H101" s="18">
        <v>401.76</v>
      </c>
      <c r="I101">
        <v>1651.61</v>
      </c>
      <c r="J101" s="18">
        <v>201.3</v>
      </c>
      <c r="K101" s="25">
        <f>F101*$C$5</f>
        <v>2900.7185999999997</v>
      </c>
      <c r="L101" s="24">
        <f>H101*$C$2</f>
        <v>2221.7328000000002</v>
      </c>
      <c r="M101" s="24">
        <f>J101*$C$3</f>
        <v>392.53500000000008</v>
      </c>
      <c r="N101" s="38">
        <f>L101+M101</f>
        <v>2614.2678000000005</v>
      </c>
    </row>
    <row r="102" spans="1:14" x14ac:dyDescent="0.25">
      <c r="A102" s="26">
        <v>42880</v>
      </c>
      <c r="B102">
        <v>2344215</v>
      </c>
      <c r="C102" t="s">
        <v>113</v>
      </c>
      <c r="D102" t="s">
        <v>114</v>
      </c>
      <c r="E102">
        <v>1605.88</v>
      </c>
      <c r="F102" s="17"/>
      <c r="G102">
        <v>1408.72</v>
      </c>
      <c r="H102" s="18"/>
      <c r="I102">
        <v>197.15</v>
      </c>
      <c r="J102" s="18"/>
      <c r="K102" s="23"/>
      <c r="L102" s="24"/>
      <c r="M102" s="24"/>
      <c r="N102" s="38"/>
    </row>
    <row r="103" spans="1:14" x14ac:dyDescent="0.25">
      <c r="A103" s="26">
        <v>42911</v>
      </c>
      <c r="B103">
        <v>2344215</v>
      </c>
      <c r="C103" t="s">
        <v>113</v>
      </c>
      <c r="D103" t="s">
        <v>114</v>
      </c>
      <c r="E103">
        <v>1605.88</v>
      </c>
      <c r="F103" s="17">
        <v>0</v>
      </c>
      <c r="G103">
        <v>1408.72</v>
      </c>
      <c r="H103" s="18">
        <v>0</v>
      </c>
      <c r="I103">
        <v>197.15</v>
      </c>
      <c r="J103" s="18">
        <v>0</v>
      </c>
      <c r="K103" s="25">
        <f>F103*$C$5</f>
        <v>0</v>
      </c>
      <c r="L103" s="24">
        <f>H103*$C$2</f>
        <v>0</v>
      </c>
      <c r="M103" s="24">
        <f>J103*$C$3</f>
        <v>0</v>
      </c>
      <c r="N103" s="38">
        <f>L103+M103</f>
        <v>0</v>
      </c>
    </row>
    <row r="104" spans="1:14" x14ac:dyDescent="0.25">
      <c r="A104" s="26">
        <v>42880</v>
      </c>
      <c r="B104">
        <v>1960950</v>
      </c>
      <c r="C104" t="s">
        <v>115</v>
      </c>
      <c r="D104" t="s">
        <v>116</v>
      </c>
      <c r="E104">
        <v>906.97</v>
      </c>
      <c r="F104" s="17"/>
      <c r="G104">
        <v>761.36</v>
      </c>
      <c r="H104" s="18"/>
      <c r="I104">
        <v>145.61000000000001</v>
      </c>
      <c r="J104" s="18"/>
      <c r="K104" s="23"/>
      <c r="L104" s="24"/>
      <c r="M104" s="24"/>
      <c r="N104" s="38"/>
    </row>
    <row r="105" spans="1:14" x14ac:dyDescent="0.25">
      <c r="A105" s="26">
        <v>42911</v>
      </c>
      <c r="B105">
        <v>1960950</v>
      </c>
      <c r="C105" t="s">
        <v>115</v>
      </c>
      <c r="D105" t="s">
        <v>116</v>
      </c>
      <c r="E105">
        <v>967.07</v>
      </c>
      <c r="F105" s="17">
        <v>60.1</v>
      </c>
      <c r="G105">
        <v>812.4</v>
      </c>
      <c r="H105" s="18">
        <v>51.04</v>
      </c>
      <c r="I105">
        <v>154.66</v>
      </c>
      <c r="J105" s="18">
        <v>9.0499999999999794</v>
      </c>
      <c r="K105" s="25">
        <f>F105*$C$5</f>
        <v>289.08099999999996</v>
      </c>
      <c r="L105" s="24">
        <f>H105*$C$2</f>
        <v>282.25119999999998</v>
      </c>
      <c r="M105" s="24">
        <f>J105*$C$3</f>
        <v>17.647499999999962</v>
      </c>
      <c r="N105" s="38">
        <f>L105+M105</f>
        <v>299.89869999999996</v>
      </c>
    </row>
    <row r="106" spans="1:14" x14ac:dyDescent="0.25">
      <c r="A106" s="26">
        <v>42880</v>
      </c>
      <c r="B106">
        <v>2822663</v>
      </c>
      <c r="C106" t="s">
        <v>117</v>
      </c>
      <c r="D106" t="s">
        <v>118</v>
      </c>
      <c r="E106">
        <v>267.02</v>
      </c>
      <c r="F106" s="17"/>
      <c r="G106">
        <v>188.7</v>
      </c>
      <c r="H106" s="18"/>
      <c r="I106">
        <v>78.31</v>
      </c>
      <c r="J106" s="18"/>
      <c r="K106" s="23"/>
      <c r="L106" s="24"/>
      <c r="M106" s="24"/>
      <c r="N106" s="38"/>
    </row>
    <row r="107" spans="1:14" x14ac:dyDescent="0.25">
      <c r="A107" s="26">
        <v>42911</v>
      </c>
      <c r="B107">
        <v>2822663</v>
      </c>
      <c r="C107" t="s">
        <v>117</v>
      </c>
      <c r="D107" t="s">
        <v>118</v>
      </c>
      <c r="E107">
        <v>267.20999999999998</v>
      </c>
      <c r="F107" s="17">
        <v>0.189999999999998</v>
      </c>
      <c r="G107">
        <v>188.82</v>
      </c>
      <c r="H107" s="18">
        <v>0.119999999999976</v>
      </c>
      <c r="I107">
        <v>78.38</v>
      </c>
      <c r="J107" s="18">
        <v>6.9999999999993207E-2</v>
      </c>
      <c r="K107" s="25">
        <f>F107*$C$5</f>
        <v>0.91389999999999028</v>
      </c>
      <c r="L107" s="24">
        <f>H107*$C$2</f>
        <v>0.6635999999998673</v>
      </c>
      <c r="M107" s="24">
        <f>J107*$C$3</f>
        <v>0.13649999999998677</v>
      </c>
      <c r="N107" s="38">
        <f>L107+M107</f>
        <v>0.80009999999985404</v>
      </c>
    </row>
    <row r="108" spans="1:14" x14ac:dyDescent="0.25">
      <c r="A108" s="27">
        <v>42880</v>
      </c>
      <c r="B108">
        <v>2050444</v>
      </c>
      <c r="C108" t="s">
        <v>119</v>
      </c>
      <c r="D108" t="s">
        <v>120</v>
      </c>
      <c r="E108">
        <v>2688.39</v>
      </c>
      <c r="F108" s="17"/>
      <c r="G108">
        <v>2433.79</v>
      </c>
      <c r="H108" s="18"/>
      <c r="I108">
        <v>254.6</v>
      </c>
      <c r="J108" s="18"/>
      <c r="K108" s="23"/>
      <c r="L108" s="24"/>
      <c r="M108" s="24"/>
      <c r="N108" s="38"/>
    </row>
    <row r="109" spans="1:14" x14ac:dyDescent="0.25">
      <c r="A109" s="27">
        <v>42911</v>
      </c>
      <c r="B109">
        <v>2050444</v>
      </c>
      <c r="C109" t="s">
        <v>119</v>
      </c>
      <c r="D109" t="s">
        <v>120</v>
      </c>
      <c r="E109">
        <v>2869.74</v>
      </c>
      <c r="F109" s="17">
        <v>181.35</v>
      </c>
      <c r="G109">
        <v>2591.4</v>
      </c>
      <c r="H109" s="18">
        <v>157.61000000000001</v>
      </c>
      <c r="I109">
        <v>278.33</v>
      </c>
      <c r="J109" s="18">
        <v>23.73</v>
      </c>
      <c r="K109" s="25">
        <f>F109*$C$5</f>
        <v>872.29349999999988</v>
      </c>
      <c r="L109" s="24">
        <f>H109*$C$2</f>
        <v>871.58330000000012</v>
      </c>
      <c r="M109" s="24">
        <f>J109*$C$3</f>
        <v>46.273500000000006</v>
      </c>
      <c r="N109" s="38">
        <f>L109+M109</f>
        <v>917.85680000000013</v>
      </c>
    </row>
    <row r="110" spans="1:14" x14ac:dyDescent="0.25">
      <c r="A110" s="26">
        <v>42880</v>
      </c>
      <c r="B110">
        <v>2159452</v>
      </c>
      <c r="C110" t="s">
        <v>121</v>
      </c>
      <c r="D110" t="s">
        <v>122</v>
      </c>
      <c r="E110">
        <v>3039.17</v>
      </c>
      <c r="F110" s="17"/>
      <c r="G110">
        <v>2190.34</v>
      </c>
      <c r="H110" s="18"/>
      <c r="I110">
        <v>848.82</v>
      </c>
      <c r="J110" s="18"/>
      <c r="K110" s="23"/>
      <c r="L110" s="24"/>
      <c r="M110" s="24"/>
      <c r="N110" s="38"/>
    </row>
    <row r="111" spans="1:14" x14ac:dyDescent="0.25">
      <c r="A111" s="26">
        <v>42911</v>
      </c>
      <c r="B111">
        <v>2159452</v>
      </c>
      <c r="C111" t="s">
        <v>121</v>
      </c>
      <c r="D111" t="s">
        <v>122</v>
      </c>
      <c r="E111">
        <v>3347.43</v>
      </c>
      <c r="F111" s="17">
        <v>308.26</v>
      </c>
      <c r="G111">
        <v>2376.6999999999998</v>
      </c>
      <c r="H111" s="18">
        <v>186.36</v>
      </c>
      <c r="I111">
        <v>970.72</v>
      </c>
      <c r="J111" s="18">
        <v>121.9</v>
      </c>
      <c r="K111" s="25">
        <f>F111*$C$5</f>
        <v>1482.7305999999999</v>
      </c>
      <c r="L111" s="24">
        <f>H111*$C$2</f>
        <v>1030.5708000000002</v>
      </c>
      <c r="M111" s="24">
        <f>J111*$C$3</f>
        <v>237.70500000000004</v>
      </c>
      <c r="N111" s="38">
        <f>L111+M111</f>
        <v>1268.2758000000003</v>
      </c>
    </row>
    <row r="112" spans="1:14" x14ac:dyDescent="0.25">
      <c r="A112" s="26">
        <v>42880</v>
      </c>
      <c r="B112">
        <v>2768731</v>
      </c>
      <c r="C112" t="s">
        <v>123</v>
      </c>
      <c r="D112" t="s">
        <v>124</v>
      </c>
      <c r="E112">
        <v>45.27</v>
      </c>
      <c r="F112" s="17"/>
      <c r="G112">
        <v>26.55</v>
      </c>
      <c r="H112" s="18"/>
      <c r="I112">
        <v>18.72</v>
      </c>
      <c r="J112" s="18"/>
      <c r="K112" s="23"/>
      <c r="L112" s="24"/>
      <c r="M112" s="24"/>
      <c r="N112" s="38"/>
    </row>
    <row r="113" spans="1:14" x14ac:dyDescent="0.25">
      <c r="A113" s="26">
        <v>42911</v>
      </c>
      <c r="B113">
        <v>2768731</v>
      </c>
      <c r="C113" t="s">
        <v>123</v>
      </c>
      <c r="D113" t="s">
        <v>124</v>
      </c>
      <c r="E113">
        <v>264.95999999999998</v>
      </c>
      <c r="F113" s="17">
        <v>219.69</v>
      </c>
      <c r="G113">
        <v>163.54</v>
      </c>
      <c r="H113" s="18">
        <v>136.99</v>
      </c>
      <c r="I113">
        <v>101.41</v>
      </c>
      <c r="J113" s="18">
        <v>82.69</v>
      </c>
      <c r="K113" s="25">
        <f>F113*$C$5</f>
        <v>1056.7088999999999</v>
      </c>
      <c r="L113" s="24">
        <f>H113*$C$2</f>
        <v>757.55470000000014</v>
      </c>
      <c r="M113" s="24">
        <f>J113*$C$3</f>
        <v>161.24550000000002</v>
      </c>
      <c r="N113" s="38">
        <f>L113+M113</f>
        <v>918.80020000000013</v>
      </c>
    </row>
    <row r="114" spans="1:14" x14ac:dyDescent="0.25">
      <c r="A114" s="26">
        <v>42880</v>
      </c>
      <c r="B114">
        <v>2047092</v>
      </c>
      <c r="C114" t="s">
        <v>125</v>
      </c>
      <c r="D114" t="s">
        <v>126</v>
      </c>
      <c r="E114">
        <v>502.93</v>
      </c>
      <c r="F114" s="17"/>
      <c r="G114">
        <v>372.71</v>
      </c>
      <c r="H114" s="18"/>
      <c r="I114">
        <v>130.19999999999999</v>
      </c>
      <c r="J114" s="18"/>
      <c r="K114" s="23"/>
      <c r="L114" s="24"/>
      <c r="M114" s="24"/>
      <c r="N114" s="38"/>
    </row>
    <row r="115" spans="1:14" x14ac:dyDescent="0.25">
      <c r="A115" s="26">
        <v>42911</v>
      </c>
      <c r="B115">
        <v>2047092</v>
      </c>
      <c r="C115" t="s">
        <v>125</v>
      </c>
      <c r="D115" t="s">
        <v>126</v>
      </c>
      <c r="E115">
        <v>517.79</v>
      </c>
      <c r="F115" s="17">
        <v>14.86</v>
      </c>
      <c r="G115">
        <v>381.88</v>
      </c>
      <c r="H115" s="18">
        <v>9.1700000000000195</v>
      </c>
      <c r="I115">
        <v>135.88999999999999</v>
      </c>
      <c r="J115" s="18">
        <v>5.6900000000000297</v>
      </c>
      <c r="K115" s="25">
        <f>F115*$C$5</f>
        <v>71.476599999999991</v>
      </c>
      <c r="L115" s="24">
        <f>H115*$C$2</f>
        <v>50.710100000000111</v>
      </c>
      <c r="M115" s="24">
        <f>J115*$C$3</f>
        <v>11.095500000000058</v>
      </c>
      <c r="N115" s="38">
        <f>L115+M115</f>
        <v>61.805600000000169</v>
      </c>
    </row>
    <row r="116" spans="1:14" x14ac:dyDescent="0.25">
      <c r="A116" s="27">
        <v>42880</v>
      </c>
      <c r="B116">
        <v>3848033</v>
      </c>
      <c r="C116" t="s">
        <v>127</v>
      </c>
      <c r="D116" t="s">
        <v>128</v>
      </c>
      <c r="E116">
        <v>0.38</v>
      </c>
      <c r="F116" s="17"/>
      <c r="G116">
        <v>0.38</v>
      </c>
      <c r="H116" s="18"/>
      <c r="I116">
        <v>0</v>
      </c>
      <c r="J116" s="18"/>
      <c r="K116" s="23"/>
      <c r="L116" s="24"/>
      <c r="M116" s="24"/>
      <c r="N116" s="38"/>
    </row>
    <row r="117" spans="1:14" x14ac:dyDescent="0.25">
      <c r="A117" s="27">
        <v>42911</v>
      </c>
      <c r="B117">
        <v>3848033</v>
      </c>
      <c r="C117" t="s">
        <v>127</v>
      </c>
      <c r="D117" t="s">
        <v>128</v>
      </c>
      <c r="E117">
        <v>0.38</v>
      </c>
      <c r="F117" s="17">
        <v>0</v>
      </c>
      <c r="G117">
        <v>0.38</v>
      </c>
      <c r="H117" s="18">
        <v>0</v>
      </c>
      <c r="I117">
        <v>0</v>
      </c>
      <c r="J117" s="18">
        <v>0</v>
      </c>
      <c r="K117" s="25">
        <f>F117*$C$5</f>
        <v>0</v>
      </c>
      <c r="L117" s="24">
        <f>H117*$C$2</f>
        <v>0</v>
      </c>
      <c r="M117" s="24">
        <f>J117*$C$3</f>
        <v>0</v>
      </c>
      <c r="N117" s="38">
        <f>L117+M117</f>
        <v>0</v>
      </c>
    </row>
    <row r="118" spans="1:14" x14ac:dyDescent="0.25">
      <c r="A118" s="26">
        <v>42880</v>
      </c>
      <c r="B118">
        <v>5080125</v>
      </c>
      <c r="C118" t="s">
        <v>129</v>
      </c>
      <c r="D118" t="s">
        <v>130</v>
      </c>
      <c r="E118">
        <v>1654.62</v>
      </c>
      <c r="F118" s="17"/>
      <c r="G118">
        <v>838.14</v>
      </c>
      <c r="H118" s="18"/>
      <c r="I118">
        <v>816.48</v>
      </c>
      <c r="J118" s="18"/>
      <c r="K118" s="23"/>
      <c r="L118" s="24"/>
      <c r="M118" s="24"/>
      <c r="N118" s="38"/>
    </row>
    <row r="119" spans="1:14" x14ac:dyDescent="0.25">
      <c r="A119" s="26">
        <v>42911</v>
      </c>
      <c r="B119">
        <v>5080125</v>
      </c>
      <c r="C119" t="s">
        <v>129</v>
      </c>
      <c r="D119" t="s">
        <v>130</v>
      </c>
      <c r="E119">
        <v>1882.32</v>
      </c>
      <c r="F119" s="17">
        <v>227.7</v>
      </c>
      <c r="G119">
        <v>961.01</v>
      </c>
      <c r="H119" s="18">
        <v>122.87</v>
      </c>
      <c r="I119">
        <v>921.3</v>
      </c>
      <c r="J119" s="18">
        <v>104.82</v>
      </c>
      <c r="K119" s="25">
        <f>F119*$C$5</f>
        <v>1095.2369999999999</v>
      </c>
      <c r="L119" s="24">
        <f>H119*$C$2</f>
        <v>679.47110000000009</v>
      </c>
      <c r="M119" s="24">
        <f>J119*$C$3</f>
        <v>204.399</v>
      </c>
      <c r="N119" s="38">
        <f>L119+M119</f>
        <v>883.87010000000009</v>
      </c>
    </row>
    <row r="120" spans="1:14" x14ac:dyDescent="0.25">
      <c r="A120" s="26">
        <v>42880</v>
      </c>
      <c r="B120">
        <v>3837553</v>
      </c>
      <c r="C120" t="s">
        <v>131</v>
      </c>
      <c r="D120" t="s">
        <v>132</v>
      </c>
      <c r="E120">
        <v>32.020000000000003</v>
      </c>
      <c r="F120" s="17"/>
      <c r="G120">
        <v>32.020000000000003</v>
      </c>
      <c r="H120" s="18"/>
      <c r="I120">
        <v>0</v>
      </c>
      <c r="J120" s="18"/>
      <c r="K120" s="23"/>
      <c r="L120" s="24"/>
      <c r="M120" s="24"/>
      <c r="N120" s="38"/>
    </row>
    <row r="121" spans="1:14" x14ac:dyDescent="0.25">
      <c r="A121" s="26">
        <v>42911</v>
      </c>
      <c r="B121">
        <v>3837553</v>
      </c>
      <c r="C121" t="s">
        <v>131</v>
      </c>
      <c r="D121" t="s">
        <v>132</v>
      </c>
      <c r="E121">
        <v>32.58</v>
      </c>
      <c r="F121" s="17">
        <v>0.55999999999999495</v>
      </c>
      <c r="G121">
        <v>32.57</v>
      </c>
      <c r="H121" s="18">
        <v>0.54999999999999705</v>
      </c>
      <c r="I121">
        <v>0</v>
      </c>
      <c r="J121" s="18">
        <v>0</v>
      </c>
      <c r="K121" s="25">
        <f>F121*$C$5</f>
        <v>2.6935999999999756</v>
      </c>
      <c r="L121" s="24">
        <f>H121*$C$2</f>
        <v>3.0414999999999837</v>
      </c>
      <c r="M121" s="24">
        <f>J121*$C$3</f>
        <v>0</v>
      </c>
      <c r="N121" s="38">
        <f>L121+M121</f>
        <v>3.0414999999999837</v>
      </c>
    </row>
    <row r="122" spans="1:14" x14ac:dyDescent="0.25">
      <c r="A122" s="26">
        <v>42880</v>
      </c>
      <c r="B122">
        <v>2806490</v>
      </c>
      <c r="C122" t="s">
        <v>133</v>
      </c>
      <c r="D122" t="s">
        <v>134</v>
      </c>
      <c r="E122">
        <v>12798.77</v>
      </c>
      <c r="F122" s="17"/>
      <c r="G122">
        <v>8376.5300000000007</v>
      </c>
      <c r="H122" s="18"/>
      <c r="I122">
        <v>4422.24</v>
      </c>
      <c r="J122" s="18"/>
      <c r="K122" s="23"/>
      <c r="L122" s="24"/>
      <c r="M122" s="24"/>
      <c r="N122" s="38"/>
    </row>
    <row r="123" spans="1:14" x14ac:dyDescent="0.25">
      <c r="A123" s="26">
        <v>42911</v>
      </c>
      <c r="B123">
        <v>2806490</v>
      </c>
      <c r="C123" t="s">
        <v>133</v>
      </c>
      <c r="D123" t="s">
        <v>134</v>
      </c>
      <c r="E123">
        <v>12862.85</v>
      </c>
      <c r="F123" s="17">
        <v>64.079999999999899</v>
      </c>
      <c r="G123">
        <v>8418.26</v>
      </c>
      <c r="H123" s="18">
        <v>41.729999999999599</v>
      </c>
      <c r="I123">
        <v>4444.58</v>
      </c>
      <c r="J123" s="18">
        <v>22.340000000000099</v>
      </c>
      <c r="K123" s="25">
        <f>F123*$C$5</f>
        <v>308.2247999999995</v>
      </c>
      <c r="L123" s="24">
        <f>H123*$C$2</f>
        <v>230.7668999999978</v>
      </c>
      <c r="M123" s="24">
        <f>J123*$C$3</f>
        <v>43.563000000000194</v>
      </c>
      <c r="N123" s="38">
        <f>L123+M123</f>
        <v>274.32989999999802</v>
      </c>
    </row>
    <row r="124" spans="1:14" x14ac:dyDescent="0.25">
      <c r="A124" s="27">
        <v>42880</v>
      </c>
      <c r="B124">
        <v>2330385</v>
      </c>
      <c r="C124" t="s">
        <v>135</v>
      </c>
      <c r="D124" t="s">
        <v>136</v>
      </c>
      <c r="E124">
        <v>1087.79</v>
      </c>
      <c r="F124" s="17"/>
      <c r="G124">
        <v>806.89</v>
      </c>
      <c r="H124" s="18"/>
      <c r="I124">
        <v>280.89</v>
      </c>
      <c r="J124" s="18"/>
      <c r="K124" s="23"/>
      <c r="L124" s="24"/>
      <c r="M124" s="24"/>
      <c r="N124" s="38"/>
    </row>
    <row r="125" spans="1:14" x14ac:dyDescent="0.25">
      <c r="A125" s="27">
        <v>42911</v>
      </c>
      <c r="B125">
        <v>2330385</v>
      </c>
      <c r="C125" t="s">
        <v>135</v>
      </c>
      <c r="D125" t="s">
        <v>136</v>
      </c>
      <c r="E125">
        <v>1152.82</v>
      </c>
      <c r="F125" s="17">
        <v>65.03</v>
      </c>
      <c r="G125">
        <v>854.17</v>
      </c>
      <c r="H125" s="18">
        <v>47.280000000000101</v>
      </c>
      <c r="I125">
        <v>298.64</v>
      </c>
      <c r="J125" s="18">
        <v>17.75</v>
      </c>
      <c r="K125" s="25">
        <f>F125*$C$5</f>
        <v>312.79429999999996</v>
      </c>
      <c r="L125" s="24">
        <f>H125*$C$2</f>
        <v>261.45840000000055</v>
      </c>
      <c r="M125" s="24">
        <f>J125*$C$3</f>
        <v>34.612500000000004</v>
      </c>
      <c r="N125" s="38">
        <f>L125+M125</f>
        <v>296.07090000000056</v>
      </c>
    </row>
    <row r="126" spans="1:14" x14ac:dyDescent="0.25">
      <c r="A126" s="26">
        <v>42880</v>
      </c>
      <c r="B126">
        <v>2586093</v>
      </c>
      <c r="C126" t="s">
        <v>137</v>
      </c>
      <c r="D126" t="s">
        <v>138</v>
      </c>
      <c r="E126">
        <v>1819.06</v>
      </c>
      <c r="F126" s="17"/>
      <c r="G126">
        <v>1220.25</v>
      </c>
      <c r="H126" s="18"/>
      <c r="I126">
        <v>598.79999999999995</v>
      </c>
      <c r="J126" s="18"/>
      <c r="K126" s="23"/>
      <c r="L126" s="24"/>
      <c r="M126" s="24"/>
      <c r="N126" s="38"/>
    </row>
    <row r="127" spans="1:14" x14ac:dyDescent="0.25">
      <c r="A127" s="26">
        <v>42911</v>
      </c>
      <c r="B127">
        <v>2586093</v>
      </c>
      <c r="C127" t="s">
        <v>137</v>
      </c>
      <c r="D127" t="s">
        <v>138</v>
      </c>
      <c r="E127">
        <v>1819.07</v>
      </c>
      <c r="F127" s="17">
        <v>9.9999999999909103E-3</v>
      </c>
      <c r="G127">
        <v>1220.26</v>
      </c>
      <c r="H127" s="18">
        <v>9.9999999999909103E-3</v>
      </c>
      <c r="I127">
        <v>598.79999999999995</v>
      </c>
      <c r="J127" s="18">
        <v>0</v>
      </c>
      <c r="K127" s="25">
        <f>F127*$C$5</f>
        <v>4.8099999999956275E-2</v>
      </c>
      <c r="L127" s="24">
        <f>H127*$C$2</f>
        <v>5.5299999999949737E-2</v>
      </c>
      <c r="M127" s="24">
        <f>J127*$C$3</f>
        <v>0</v>
      </c>
      <c r="N127" s="38">
        <f>L127+M127</f>
        <v>5.5299999999949737E-2</v>
      </c>
    </row>
    <row r="128" spans="1:14" x14ac:dyDescent="0.25">
      <c r="A128" s="26">
        <v>42880</v>
      </c>
      <c r="B128">
        <v>2148943</v>
      </c>
      <c r="C128" t="s">
        <v>139</v>
      </c>
      <c r="D128" t="s">
        <v>140</v>
      </c>
      <c r="E128">
        <v>1001.44</v>
      </c>
      <c r="F128" s="17"/>
      <c r="G128">
        <v>604.88</v>
      </c>
      <c r="H128" s="18"/>
      <c r="I128">
        <v>396.54</v>
      </c>
      <c r="J128" s="18"/>
      <c r="K128" s="23"/>
      <c r="L128" s="24"/>
      <c r="M128" s="24"/>
      <c r="N128" s="38"/>
    </row>
    <row r="129" spans="1:14" x14ac:dyDescent="0.25">
      <c r="A129" s="26">
        <v>42911</v>
      </c>
      <c r="B129">
        <v>2148943</v>
      </c>
      <c r="C129" t="s">
        <v>139</v>
      </c>
      <c r="D129" t="s">
        <v>140</v>
      </c>
      <c r="E129">
        <v>1035.26</v>
      </c>
      <c r="F129" s="17">
        <v>33.819999999999901</v>
      </c>
      <c r="G129">
        <v>622.23</v>
      </c>
      <c r="H129" s="18">
        <v>17.350000000000001</v>
      </c>
      <c r="I129">
        <v>413.01</v>
      </c>
      <c r="J129" s="18">
        <v>16.47</v>
      </c>
      <c r="K129" s="25">
        <f>F129*$C$5</f>
        <v>162.6741999999995</v>
      </c>
      <c r="L129" s="24">
        <f>H129*$C$2</f>
        <v>95.94550000000001</v>
      </c>
      <c r="M129" s="24">
        <f>J129*$C$3</f>
        <v>32.116500000000002</v>
      </c>
      <c r="N129" s="38">
        <f>L129+M129</f>
        <v>128.06200000000001</v>
      </c>
    </row>
    <row r="130" spans="1:14" x14ac:dyDescent="0.25">
      <c r="A130" s="26">
        <v>42880</v>
      </c>
      <c r="B130">
        <v>2047071</v>
      </c>
      <c r="C130" t="s">
        <v>141</v>
      </c>
      <c r="D130" t="s">
        <v>142</v>
      </c>
      <c r="E130">
        <v>7742.4</v>
      </c>
      <c r="F130" s="17"/>
      <c r="G130">
        <v>4718.51</v>
      </c>
      <c r="H130" s="18"/>
      <c r="I130">
        <v>3023.88</v>
      </c>
      <c r="J130" s="18"/>
      <c r="K130" s="23"/>
      <c r="L130" s="24"/>
      <c r="M130" s="24"/>
      <c r="N130" s="38"/>
    </row>
    <row r="131" spans="1:14" x14ac:dyDescent="0.25">
      <c r="A131" s="26">
        <v>42911</v>
      </c>
      <c r="B131">
        <v>2047071</v>
      </c>
      <c r="C131" t="s">
        <v>141</v>
      </c>
      <c r="D131" t="s">
        <v>142</v>
      </c>
      <c r="E131">
        <v>8277.92</v>
      </c>
      <c r="F131" s="17">
        <v>535.52</v>
      </c>
      <c r="G131">
        <v>4901.6400000000003</v>
      </c>
      <c r="H131" s="18">
        <v>183.13</v>
      </c>
      <c r="I131">
        <v>3376.28</v>
      </c>
      <c r="J131" s="18">
        <v>352.4</v>
      </c>
      <c r="K131" s="25">
        <f>F131*$C$5</f>
        <v>2575.8511999999996</v>
      </c>
      <c r="L131" s="24">
        <f>H131*$C$2</f>
        <v>1012.7089</v>
      </c>
      <c r="M131" s="24">
        <f>J131*$C$3</f>
        <v>687.18000000000006</v>
      </c>
      <c r="N131" s="38">
        <f>L131+M131</f>
        <v>1699.8888999999999</v>
      </c>
    </row>
    <row r="132" spans="1:14" x14ac:dyDescent="0.25">
      <c r="A132" s="27">
        <v>42880</v>
      </c>
      <c r="B132">
        <v>2137694</v>
      </c>
      <c r="C132" t="s">
        <v>143</v>
      </c>
      <c r="D132" t="s">
        <v>144</v>
      </c>
      <c r="E132">
        <v>3661.26</v>
      </c>
      <c r="F132" s="17"/>
      <c r="G132">
        <v>2768.88</v>
      </c>
      <c r="H132" s="18"/>
      <c r="I132">
        <v>892.37</v>
      </c>
      <c r="J132" s="18"/>
      <c r="K132" s="23"/>
      <c r="L132" s="24"/>
      <c r="M132" s="24"/>
      <c r="N132" s="38"/>
    </row>
    <row r="133" spans="1:14" x14ac:dyDescent="0.25">
      <c r="A133" s="27">
        <v>42911</v>
      </c>
      <c r="B133">
        <v>2137694</v>
      </c>
      <c r="C133" t="s">
        <v>143</v>
      </c>
      <c r="D133" t="s">
        <v>144</v>
      </c>
      <c r="E133">
        <v>3710.92</v>
      </c>
      <c r="F133" s="17">
        <v>49.659999999999897</v>
      </c>
      <c r="G133">
        <v>2800.75</v>
      </c>
      <c r="H133" s="18">
        <v>31.869999999999902</v>
      </c>
      <c r="I133">
        <v>910.17</v>
      </c>
      <c r="J133" s="18">
        <v>17.8000000000001</v>
      </c>
      <c r="K133" s="25">
        <f>F133*$C$5</f>
        <v>238.86459999999948</v>
      </c>
      <c r="L133" s="24">
        <f>H133*$C$2</f>
        <v>176.24109999999948</v>
      </c>
      <c r="M133" s="24">
        <f>J133*$C$3</f>
        <v>34.7100000000002</v>
      </c>
      <c r="N133" s="38">
        <f>L133+M133</f>
        <v>210.95109999999968</v>
      </c>
    </row>
    <row r="134" spans="1:14" x14ac:dyDescent="0.25">
      <c r="A134" s="26">
        <v>42880</v>
      </c>
      <c r="B134">
        <v>2747605</v>
      </c>
      <c r="C134" t="s">
        <v>145</v>
      </c>
      <c r="D134" t="s">
        <v>146</v>
      </c>
      <c r="E134">
        <v>0.8</v>
      </c>
      <c r="F134" s="17"/>
      <c r="G134">
        <v>0.8</v>
      </c>
      <c r="H134" s="18"/>
      <c r="I134">
        <v>0</v>
      </c>
      <c r="J134" s="18"/>
      <c r="K134" s="23"/>
      <c r="L134" s="24"/>
      <c r="M134" s="24"/>
      <c r="N134" s="38"/>
    </row>
    <row r="135" spans="1:14" x14ac:dyDescent="0.25">
      <c r="A135" s="26">
        <v>42911</v>
      </c>
      <c r="B135">
        <v>2747605</v>
      </c>
      <c r="C135" t="s">
        <v>145</v>
      </c>
      <c r="D135" t="s">
        <v>146</v>
      </c>
      <c r="E135">
        <v>0.8</v>
      </c>
      <c r="F135" s="17">
        <v>0</v>
      </c>
      <c r="G135">
        <v>0.8</v>
      </c>
      <c r="H135" s="18">
        <v>0</v>
      </c>
      <c r="I135">
        <v>0</v>
      </c>
      <c r="J135" s="18">
        <v>0</v>
      </c>
      <c r="K135" s="25">
        <f>F135*$C$5</f>
        <v>0</v>
      </c>
      <c r="L135" s="24">
        <f>H135*$C$2</f>
        <v>0</v>
      </c>
      <c r="M135" s="24">
        <f>J135*$C$3</f>
        <v>0</v>
      </c>
      <c r="N135" s="38">
        <f>L135+M135</f>
        <v>0</v>
      </c>
    </row>
    <row r="136" spans="1:14" x14ac:dyDescent="0.25">
      <c r="A136" s="26">
        <v>42880</v>
      </c>
      <c r="B136">
        <v>2047068</v>
      </c>
      <c r="C136" t="s">
        <v>147</v>
      </c>
      <c r="D136" t="s">
        <v>148</v>
      </c>
      <c r="E136">
        <v>3630.98</v>
      </c>
      <c r="F136" s="17"/>
      <c r="G136">
        <v>2416.1999999999998</v>
      </c>
      <c r="H136" s="18"/>
      <c r="I136">
        <v>1214.77</v>
      </c>
      <c r="J136" s="18"/>
      <c r="K136" s="23"/>
      <c r="L136" s="24"/>
      <c r="M136" s="24"/>
      <c r="N136" s="38"/>
    </row>
    <row r="137" spans="1:14" x14ac:dyDescent="0.25">
      <c r="A137" s="26">
        <v>42911</v>
      </c>
      <c r="B137">
        <v>2047068</v>
      </c>
      <c r="C137" t="s">
        <v>147</v>
      </c>
      <c r="D137" t="s">
        <v>148</v>
      </c>
      <c r="E137">
        <v>3660.71</v>
      </c>
      <c r="F137" s="17">
        <v>29.73</v>
      </c>
      <c r="G137">
        <v>2436.4</v>
      </c>
      <c r="H137" s="18">
        <v>20.1999999999998</v>
      </c>
      <c r="I137">
        <v>1224.29</v>
      </c>
      <c r="J137" s="18">
        <v>9.51999999999998</v>
      </c>
      <c r="K137" s="25">
        <f>F137*$C$5</f>
        <v>143.00129999999999</v>
      </c>
      <c r="L137" s="24">
        <f>H137*$C$2</f>
        <v>111.70599999999889</v>
      </c>
      <c r="M137" s="24">
        <f>J137*$C$3</f>
        <v>18.563999999999965</v>
      </c>
      <c r="N137" s="38">
        <f>L137+M137</f>
        <v>130.26999999999884</v>
      </c>
    </row>
    <row r="138" spans="1:14" x14ac:dyDescent="0.25">
      <c r="A138" s="26">
        <v>42880</v>
      </c>
      <c r="B138">
        <v>2049471</v>
      </c>
      <c r="C138" t="s">
        <v>149</v>
      </c>
      <c r="D138" t="s">
        <v>150</v>
      </c>
      <c r="E138">
        <v>6189.15</v>
      </c>
      <c r="F138" s="17"/>
      <c r="G138">
        <v>4722.9799999999996</v>
      </c>
      <c r="H138" s="18"/>
      <c r="I138">
        <v>1466.16</v>
      </c>
      <c r="J138" s="18"/>
      <c r="K138" s="23"/>
      <c r="L138" s="24"/>
      <c r="M138" s="24"/>
      <c r="N138" s="38"/>
    </row>
    <row r="139" spans="1:14" x14ac:dyDescent="0.25">
      <c r="A139" s="26">
        <v>42911</v>
      </c>
      <c r="B139">
        <v>2049471</v>
      </c>
      <c r="C139" t="s">
        <v>149</v>
      </c>
      <c r="D139" t="s">
        <v>150</v>
      </c>
      <c r="E139">
        <v>6518.9</v>
      </c>
      <c r="F139" s="17">
        <v>329.75</v>
      </c>
      <c r="G139">
        <v>5002.95</v>
      </c>
      <c r="H139" s="18">
        <v>279.969999999999</v>
      </c>
      <c r="I139">
        <v>1515.94</v>
      </c>
      <c r="J139" s="18">
        <v>49.78</v>
      </c>
      <c r="K139" s="25">
        <f>F139*$C$5</f>
        <v>1586.0974999999999</v>
      </c>
      <c r="L139" s="24">
        <f>H139*$C$2</f>
        <v>1548.2340999999947</v>
      </c>
      <c r="M139" s="24">
        <f>J139*$C$3</f>
        <v>97.071000000000012</v>
      </c>
      <c r="N139" s="38">
        <f>L139+M139</f>
        <v>1645.3050999999946</v>
      </c>
    </row>
    <row r="140" spans="1:14" x14ac:dyDescent="0.25">
      <c r="A140" s="27">
        <v>42880</v>
      </c>
      <c r="B140">
        <v>2169909</v>
      </c>
      <c r="C140" t="s">
        <v>151</v>
      </c>
      <c r="D140" t="s">
        <v>152</v>
      </c>
      <c r="E140">
        <v>3180.02</v>
      </c>
      <c r="F140" s="17"/>
      <c r="G140">
        <v>2564.6799999999998</v>
      </c>
      <c r="H140" s="18"/>
      <c r="I140">
        <v>615.33000000000004</v>
      </c>
      <c r="J140" s="18"/>
      <c r="K140" s="23"/>
      <c r="L140" s="24"/>
      <c r="M140" s="24"/>
      <c r="N140" s="38"/>
    </row>
    <row r="141" spans="1:14" x14ac:dyDescent="0.25">
      <c r="A141" s="27">
        <v>42911</v>
      </c>
      <c r="B141">
        <v>2169909</v>
      </c>
      <c r="C141" t="s">
        <v>151</v>
      </c>
      <c r="D141" t="s">
        <v>152</v>
      </c>
      <c r="E141">
        <v>3213.83</v>
      </c>
      <c r="F141" s="17">
        <v>33.809999999999903</v>
      </c>
      <c r="G141">
        <v>2588.2600000000002</v>
      </c>
      <c r="H141" s="18">
        <v>23.5800000000004</v>
      </c>
      <c r="I141">
        <v>625.55999999999995</v>
      </c>
      <c r="J141" s="18">
        <v>10.23</v>
      </c>
      <c r="K141" s="25">
        <f>F141*$C$5</f>
        <v>162.62609999999952</v>
      </c>
      <c r="L141" s="24">
        <f>H141*$C$2</f>
        <v>130.39740000000222</v>
      </c>
      <c r="M141" s="24">
        <f>J141*$C$3</f>
        <v>19.948500000000003</v>
      </c>
      <c r="N141" s="38">
        <f>L141+M141</f>
        <v>150.34590000000222</v>
      </c>
    </row>
    <row r="142" spans="1:14" x14ac:dyDescent="0.25">
      <c r="A142" s="26">
        <v>42880</v>
      </c>
      <c r="B142">
        <v>2754841</v>
      </c>
      <c r="C142" t="s">
        <v>153</v>
      </c>
      <c r="D142" t="s">
        <v>154</v>
      </c>
      <c r="E142">
        <v>1494.67</v>
      </c>
      <c r="F142" s="17"/>
      <c r="G142">
        <v>920.23</v>
      </c>
      <c r="H142" s="18"/>
      <c r="I142">
        <v>574.42999999999995</v>
      </c>
      <c r="J142" s="18"/>
      <c r="K142" s="23"/>
      <c r="L142" s="24"/>
      <c r="M142" s="24"/>
      <c r="N142" s="38"/>
    </row>
    <row r="143" spans="1:14" x14ac:dyDescent="0.25">
      <c r="A143" s="26">
        <v>42911</v>
      </c>
      <c r="B143">
        <v>2754841</v>
      </c>
      <c r="C143" t="s">
        <v>153</v>
      </c>
      <c r="D143" t="s">
        <v>154</v>
      </c>
      <c r="E143">
        <v>1654.24</v>
      </c>
      <c r="F143" s="17">
        <v>159.57</v>
      </c>
      <c r="G143">
        <v>1018.87</v>
      </c>
      <c r="H143" s="18">
        <v>98.64</v>
      </c>
      <c r="I143">
        <v>635.37</v>
      </c>
      <c r="J143" s="18">
        <v>60.939999999999898</v>
      </c>
      <c r="K143" s="25">
        <f>F143*$C$5</f>
        <v>767.53169999999989</v>
      </c>
      <c r="L143" s="24">
        <f>H143*$C$2</f>
        <v>545.47919999999999</v>
      </c>
      <c r="M143" s="24">
        <f>J143*$C$3</f>
        <v>118.83299999999981</v>
      </c>
      <c r="N143" s="38">
        <f>L143+M143</f>
        <v>664.31219999999985</v>
      </c>
    </row>
    <row r="144" spans="1:14" x14ac:dyDescent="0.25">
      <c r="A144" s="26">
        <v>42880</v>
      </c>
      <c r="B144">
        <v>2137941</v>
      </c>
      <c r="C144" t="s">
        <v>155</v>
      </c>
      <c r="D144" t="s">
        <v>156</v>
      </c>
      <c r="E144">
        <v>49466.31</v>
      </c>
      <c r="F144" s="17"/>
      <c r="G144">
        <v>34436.01</v>
      </c>
      <c r="H144" s="18"/>
      <c r="I144">
        <v>15030.27</v>
      </c>
      <c r="J144" s="18"/>
      <c r="K144" s="23"/>
      <c r="L144" s="24"/>
      <c r="M144" s="24"/>
      <c r="N144" s="38"/>
    </row>
    <row r="145" spans="1:14" x14ac:dyDescent="0.25">
      <c r="A145" s="26">
        <v>42911</v>
      </c>
      <c r="B145">
        <v>2137941</v>
      </c>
      <c r="C145" t="s">
        <v>155</v>
      </c>
      <c r="D145" t="s">
        <v>156</v>
      </c>
      <c r="E145">
        <v>49965.51</v>
      </c>
      <c r="F145" s="17">
        <v>499.20000000000437</v>
      </c>
      <c r="G145">
        <v>34807.49</v>
      </c>
      <c r="H145" s="18">
        <v>371.47999999999593</v>
      </c>
      <c r="I145">
        <v>15157.99</v>
      </c>
      <c r="J145" s="18">
        <v>127.71999999999935</v>
      </c>
      <c r="K145" s="25">
        <f>F145*$C$5</f>
        <v>2401.152000000021</v>
      </c>
      <c r="L145" s="24">
        <f>H145*$C$2</f>
        <v>2054.2843999999777</v>
      </c>
      <c r="M145" s="24">
        <f>J145*$C$3</f>
        <v>249.05399999999875</v>
      </c>
      <c r="N145" s="38">
        <f>L145+M145</f>
        <v>2303.3383999999764</v>
      </c>
    </row>
    <row r="146" spans="1:14" x14ac:dyDescent="0.25">
      <c r="A146" s="26">
        <v>42880</v>
      </c>
      <c r="B146">
        <v>2163162</v>
      </c>
      <c r="C146" t="s">
        <v>157</v>
      </c>
      <c r="D146" t="s">
        <v>158</v>
      </c>
      <c r="E146">
        <v>3352.24</v>
      </c>
      <c r="F146" s="17"/>
      <c r="G146">
        <v>2831.3</v>
      </c>
      <c r="H146" s="18"/>
      <c r="I146">
        <v>520.92999999999995</v>
      </c>
      <c r="J146" s="18"/>
      <c r="K146" s="23"/>
      <c r="L146" s="24"/>
      <c r="M146" s="24"/>
      <c r="N146" s="38"/>
    </row>
    <row r="147" spans="1:14" x14ac:dyDescent="0.25">
      <c r="A147" s="26">
        <v>42911</v>
      </c>
      <c r="B147">
        <v>2163162</v>
      </c>
      <c r="C147" t="s">
        <v>157</v>
      </c>
      <c r="D147" t="s">
        <v>158</v>
      </c>
      <c r="E147">
        <v>3358.49</v>
      </c>
      <c r="F147" s="17">
        <v>6.25</v>
      </c>
      <c r="G147">
        <v>2835.48</v>
      </c>
      <c r="H147" s="18">
        <v>4.1799999999998363</v>
      </c>
      <c r="I147">
        <v>523.01</v>
      </c>
      <c r="J147" s="18">
        <v>2.0800000000000409</v>
      </c>
      <c r="K147" s="25">
        <f>F147*$C$5</f>
        <v>30.062499999999996</v>
      </c>
      <c r="L147" s="24">
        <f>H147*$C$2</f>
        <v>23.115399999999095</v>
      </c>
      <c r="M147" s="24">
        <f>J147*$C$3</f>
        <v>4.05600000000008</v>
      </c>
      <c r="N147" s="38">
        <f>L147+M147</f>
        <v>27.171399999999174</v>
      </c>
    </row>
    <row r="148" spans="1:14" x14ac:dyDescent="0.25">
      <c r="A148" s="27">
        <v>42880</v>
      </c>
      <c r="B148">
        <v>2073224</v>
      </c>
      <c r="C148" t="s">
        <v>159</v>
      </c>
      <c r="D148" t="s">
        <v>160</v>
      </c>
      <c r="E148">
        <v>272.70999999999998</v>
      </c>
      <c r="F148" s="17"/>
      <c r="G148">
        <v>244.22</v>
      </c>
      <c r="H148" s="18"/>
      <c r="I148">
        <v>28.48</v>
      </c>
      <c r="J148" s="18"/>
      <c r="K148" s="23"/>
      <c r="L148" s="24"/>
      <c r="M148" s="24"/>
      <c r="N148" s="38"/>
    </row>
    <row r="149" spans="1:14" x14ac:dyDescent="0.25">
      <c r="A149" s="27">
        <v>42911</v>
      </c>
      <c r="B149">
        <v>2073224</v>
      </c>
      <c r="C149" t="s">
        <v>159</v>
      </c>
      <c r="D149" t="s">
        <v>160</v>
      </c>
      <c r="E149">
        <v>356.64</v>
      </c>
      <c r="F149" s="17">
        <v>83.93</v>
      </c>
      <c r="G149">
        <v>317.48</v>
      </c>
      <c r="H149" s="18">
        <v>73.260000000000005</v>
      </c>
      <c r="I149">
        <v>39.15</v>
      </c>
      <c r="J149" s="18">
        <v>10.67</v>
      </c>
      <c r="K149" s="25">
        <f>F149*$C$5</f>
        <v>403.70330000000001</v>
      </c>
      <c r="L149" s="24">
        <f>H149*$C$2</f>
        <v>405.12780000000004</v>
      </c>
      <c r="M149" s="24">
        <f>J149*$C$3</f>
        <v>20.806500000000003</v>
      </c>
      <c r="N149" s="38">
        <f>L149+M149</f>
        <v>425.93430000000006</v>
      </c>
    </row>
    <row r="150" spans="1:14" x14ac:dyDescent="0.25">
      <c r="A150" s="26">
        <v>42880</v>
      </c>
      <c r="B150">
        <v>2043749</v>
      </c>
      <c r="C150" t="s">
        <v>161</v>
      </c>
      <c r="D150" t="s">
        <v>162</v>
      </c>
      <c r="E150">
        <v>2817.1</v>
      </c>
      <c r="F150" s="17"/>
      <c r="G150">
        <v>2019.65</v>
      </c>
      <c r="H150" s="18"/>
      <c r="I150">
        <v>797.45</v>
      </c>
      <c r="J150" s="18"/>
      <c r="K150" s="23"/>
      <c r="L150" s="24"/>
      <c r="M150" s="24"/>
      <c r="N150" s="38"/>
    </row>
    <row r="151" spans="1:14" x14ac:dyDescent="0.25">
      <c r="A151" s="26">
        <v>42911</v>
      </c>
      <c r="B151">
        <v>2043749</v>
      </c>
      <c r="C151" t="s">
        <v>161</v>
      </c>
      <c r="D151" t="s">
        <v>162</v>
      </c>
      <c r="E151">
        <v>3035.05</v>
      </c>
      <c r="F151" s="17">
        <v>217.95</v>
      </c>
      <c r="G151">
        <v>2142.41</v>
      </c>
      <c r="H151" s="18">
        <v>122.76</v>
      </c>
      <c r="I151">
        <v>892.64</v>
      </c>
      <c r="J151" s="18">
        <v>95.189999999999898</v>
      </c>
      <c r="K151" s="25">
        <f>F151*$C$5</f>
        <v>1048.3394999999998</v>
      </c>
      <c r="L151" s="24">
        <f>H151*$C$2</f>
        <v>678.86280000000011</v>
      </c>
      <c r="M151" s="24">
        <f>J151*$C$3</f>
        <v>185.62049999999982</v>
      </c>
      <c r="N151" s="38">
        <f>L151+M151</f>
        <v>864.48329999999987</v>
      </c>
    </row>
    <row r="152" spans="1:14" x14ac:dyDescent="0.25">
      <c r="A152" s="26">
        <v>42880</v>
      </c>
      <c r="B152">
        <v>2802629</v>
      </c>
      <c r="C152" t="s">
        <v>163</v>
      </c>
      <c r="D152" t="s">
        <v>158</v>
      </c>
      <c r="E152">
        <v>0.37</v>
      </c>
      <c r="F152" s="17"/>
      <c r="G152">
        <v>0.37</v>
      </c>
      <c r="H152" s="18"/>
      <c r="I152">
        <v>0</v>
      </c>
      <c r="J152" s="18"/>
      <c r="K152" s="23"/>
      <c r="L152" s="24"/>
      <c r="M152" s="24"/>
      <c r="N152" s="38"/>
    </row>
    <row r="153" spans="1:14" x14ac:dyDescent="0.25">
      <c r="A153" s="26">
        <v>42911</v>
      </c>
      <c r="B153">
        <v>2802629</v>
      </c>
      <c r="C153" t="s">
        <v>163</v>
      </c>
      <c r="D153" t="s">
        <v>158</v>
      </c>
      <c r="E153">
        <v>0.38</v>
      </c>
      <c r="F153" s="17">
        <v>0.01</v>
      </c>
      <c r="G153">
        <v>0.38</v>
      </c>
      <c r="H153" s="18">
        <v>0.01</v>
      </c>
      <c r="I153">
        <v>0</v>
      </c>
      <c r="J153" s="18">
        <v>0</v>
      </c>
      <c r="K153" s="25">
        <f>F153*$C$5</f>
        <v>4.8099999999999997E-2</v>
      </c>
      <c r="L153" s="24">
        <f>H153*$C$2</f>
        <v>5.5300000000000002E-2</v>
      </c>
      <c r="M153" s="24">
        <f>J153*$C$3</f>
        <v>0</v>
      </c>
      <c r="N153" s="38">
        <f>L153+M153</f>
        <v>5.5300000000000002E-2</v>
      </c>
    </row>
    <row r="154" spans="1:14" x14ac:dyDescent="0.25">
      <c r="A154" s="26">
        <v>42880</v>
      </c>
      <c r="B154">
        <v>2146186</v>
      </c>
      <c r="C154" t="s">
        <v>164</v>
      </c>
      <c r="D154" t="s">
        <v>165</v>
      </c>
      <c r="E154">
        <v>4685.87</v>
      </c>
      <c r="F154" s="17"/>
      <c r="G154">
        <v>3650.44</v>
      </c>
      <c r="H154" s="18"/>
      <c r="I154">
        <v>1035.42</v>
      </c>
      <c r="J154" s="18"/>
      <c r="K154" s="23"/>
      <c r="L154" s="24"/>
      <c r="M154" s="24"/>
      <c r="N154" s="38"/>
    </row>
    <row r="155" spans="1:14" x14ac:dyDescent="0.25">
      <c r="A155" s="26">
        <v>42911</v>
      </c>
      <c r="B155">
        <v>2146186</v>
      </c>
      <c r="C155" t="s">
        <v>164</v>
      </c>
      <c r="D155" t="s">
        <v>165</v>
      </c>
      <c r="E155">
        <v>4829.22</v>
      </c>
      <c r="F155" s="17">
        <v>143.35</v>
      </c>
      <c r="G155">
        <v>3760.15</v>
      </c>
      <c r="H155" s="18">
        <v>109.71</v>
      </c>
      <c r="I155">
        <v>1069.06</v>
      </c>
      <c r="J155" s="18">
        <v>33.639999999999901</v>
      </c>
      <c r="K155" s="25">
        <f>F155*$C$5</f>
        <v>689.51349999999991</v>
      </c>
      <c r="L155" s="24">
        <f>H155*$C$2</f>
        <v>606.69629999999995</v>
      </c>
      <c r="M155" s="24">
        <f>J155*$C$3</f>
        <v>65.597999999999814</v>
      </c>
      <c r="N155" s="38">
        <f>L155+M155</f>
        <v>672.29429999999979</v>
      </c>
    </row>
    <row r="156" spans="1:14" x14ac:dyDescent="0.25">
      <c r="A156" s="27">
        <v>42880</v>
      </c>
      <c r="B156">
        <v>1960912</v>
      </c>
      <c r="C156" t="s">
        <v>166</v>
      </c>
      <c r="D156" t="s">
        <v>167</v>
      </c>
      <c r="E156">
        <v>20286.88</v>
      </c>
      <c r="F156" s="17"/>
      <c r="G156">
        <v>14351.5</v>
      </c>
      <c r="H156" s="18"/>
      <c r="I156">
        <v>5935.37</v>
      </c>
      <c r="J156" s="18"/>
      <c r="K156" s="23"/>
      <c r="L156" s="24"/>
      <c r="M156" s="24"/>
      <c r="N156" s="38"/>
    </row>
    <row r="157" spans="1:14" x14ac:dyDescent="0.25">
      <c r="A157" s="27">
        <v>42911</v>
      </c>
      <c r="B157">
        <v>1960912</v>
      </c>
      <c r="C157" t="s">
        <v>166</v>
      </c>
      <c r="D157" t="s">
        <v>167</v>
      </c>
      <c r="E157">
        <v>20294.439999999999</v>
      </c>
      <c r="F157" s="17">
        <v>7.5599999999976699</v>
      </c>
      <c r="G157">
        <v>14357.42</v>
      </c>
      <c r="H157" s="18">
        <v>5.9200000000000701</v>
      </c>
      <c r="I157">
        <v>5937.01</v>
      </c>
      <c r="J157" s="18">
        <v>1.6400000000003301</v>
      </c>
      <c r="K157" s="25">
        <f>F157*$C$5</f>
        <v>36.363599999988793</v>
      </c>
      <c r="L157" s="24">
        <f>H157*$C$2</f>
        <v>32.737600000000391</v>
      </c>
      <c r="M157" s="24">
        <f>J157*$C$3</f>
        <v>3.1980000000006439</v>
      </c>
      <c r="N157" s="38">
        <f>L157+M157</f>
        <v>35.935600000001038</v>
      </c>
    </row>
    <row r="158" spans="1:14" x14ac:dyDescent="0.25">
      <c r="A158" s="26">
        <v>42880</v>
      </c>
      <c r="B158">
        <v>3855808</v>
      </c>
      <c r="C158" t="s">
        <v>351</v>
      </c>
      <c r="D158" t="s">
        <v>352</v>
      </c>
      <c r="E158">
        <v>0.48</v>
      </c>
      <c r="F158" s="17"/>
      <c r="H158" s="18"/>
      <c r="I158"/>
      <c r="J158" s="18"/>
      <c r="K158" s="23"/>
      <c r="L158" s="24"/>
      <c r="M158" s="24"/>
      <c r="N158" s="38"/>
    </row>
    <row r="159" spans="1:14" x14ac:dyDescent="0.25">
      <c r="A159" s="26">
        <v>42911</v>
      </c>
      <c r="B159">
        <v>3855808</v>
      </c>
      <c r="C159" t="s">
        <v>351</v>
      </c>
      <c r="D159" t="s">
        <v>352</v>
      </c>
      <c r="E159">
        <v>31.45</v>
      </c>
      <c r="F159" s="17">
        <v>30.97</v>
      </c>
      <c r="G159">
        <v>15.66</v>
      </c>
      <c r="H159" s="18"/>
      <c r="I159">
        <v>15.78</v>
      </c>
      <c r="J159" s="18"/>
      <c r="K159" s="25">
        <f>F159*$C$5</f>
        <v>148.96569999999997</v>
      </c>
      <c r="L159" s="24">
        <f>H159*$C$2</f>
        <v>0</v>
      </c>
      <c r="M159" s="24">
        <f>J159*$C$3</f>
        <v>0</v>
      </c>
      <c r="N159" s="38">
        <f>L159+M159</f>
        <v>0</v>
      </c>
    </row>
    <row r="160" spans="1:14" x14ac:dyDescent="0.25">
      <c r="A160" s="26">
        <v>42880</v>
      </c>
      <c r="B160">
        <v>2775259</v>
      </c>
      <c r="C160" t="s">
        <v>168</v>
      </c>
      <c r="D160" t="s">
        <v>169</v>
      </c>
      <c r="E160">
        <v>3.93</v>
      </c>
      <c r="F160" s="17"/>
      <c r="G160">
        <v>3.92</v>
      </c>
      <c r="H160" s="18"/>
      <c r="I160">
        <v>0</v>
      </c>
      <c r="J160" s="18"/>
      <c r="K160" s="23"/>
      <c r="L160" s="24"/>
      <c r="M160" s="24"/>
      <c r="N160" s="38"/>
    </row>
    <row r="161" spans="1:14" x14ac:dyDescent="0.25">
      <c r="A161" s="26">
        <v>42911</v>
      </c>
      <c r="B161">
        <v>2775259</v>
      </c>
      <c r="C161" t="s">
        <v>168</v>
      </c>
      <c r="D161" t="s">
        <v>169</v>
      </c>
      <c r="E161">
        <v>3.93</v>
      </c>
      <c r="F161" s="17">
        <v>0</v>
      </c>
      <c r="G161">
        <v>3.92</v>
      </c>
      <c r="H161" s="18">
        <v>0</v>
      </c>
      <c r="I161">
        <v>0</v>
      </c>
      <c r="J161" s="18">
        <v>0</v>
      </c>
      <c r="K161" s="25">
        <f>F161*$C$5</f>
        <v>0</v>
      </c>
      <c r="L161" s="24">
        <f>H161*$C$2</f>
        <v>0</v>
      </c>
      <c r="M161" s="24">
        <f>J161*$C$3</f>
        <v>0</v>
      </c>
      <c r="N161" s="38">
        <f>L161+M161</f>
        <v>0</v>
      </c>
    </row>
    <row r="162" spans="1:14" x14ac:dyDescent="0.25">
      <c r="A162" s="26">
        <v>42880</v>
      </c>
      <c r="B162">
        <v>2357617</v>
      </c>
      <c r="C162" t="s">
        <v>170</v>
      </c>
      <c r="D162" t="s">
        <v>171</v>
      </c>
      <c r="E162">
        <v>13090.04</v>
      </c>
      <c r="F162" s="17"/>
      <c r="G162">
        <v>10808.17</v>
      </c>
      <c r="H162" s="18"/>
      <c r="I162">
        <v>2281.86</v>
      </c>
      <c r="J162" s="18"/>
      <c r="K162" s="23"/>
      <c r="L162" s="24"/>
      <c r="M162" s="24"/>
      <c r="N162" s="38"/>
    </row>
    <row r="163" spans="1:14" x14ac:dyDescent="0.25">
      <c r="A163" s="26">
        <v>42911</v>
      </c>
      <c r="B163">
        <v>2357617</v>
      </c>
      <c r="C163" t="s">
        <v>170</v>
      </c>
      <c r="D163" t="s">
        <v>171</v>
      </c>
      <c r="E163">
        <v>13540.11</v>
      </c>
      <c r="F163" s="17">
        <v>450.07</v>
      </c>
      <c r="G163">
        <v>11185.86</v>
      </c>
      <c r="H163" s="18">
        <v>377.69000000000102</v>
      </c>
      <c r="I163">
        <v>2354.25</v>
      </c>
      <c r="J163" s="18">
        <v>72.389999999999901</v>
      </c>
      <c r="K163" s="25">
        <f>F163*$C$5</f>
        <v>2164.8366999999998</v>
      </c>
      <c r="L163" s="24">
        <f>H163*$C$2</f>
        <v>2088.625700000006</v>
      </c>
      <c r="M163" s="24">
        <f>J163*$C$3</f>
        <v>141.16049999999981</v>
      </c>
      <c r="N163" s="38">
        <f>L163+M163</f>
        <v>2229.7862000000059</v>
      </c>
    </row>
    <row r="164" spans="1:14" x14ac:dyDescent="0.25">
      <c r="A164" s="27">
        <v>42880</v>
      </c>
      <c r="B164">
        <v>3831953</v>
      </c>
      <c r="C164" t="s">
        <v>172</v>
      </c>
      <c r="D164" t="s">
        <v>173</v>
      </c>
      <c r="E164">
        <v>0.56999999999999995</v>
      </c>
      <c r="F164" s="17"/>
      <c r="G164">
        <v>0.52</v>
      </c>
      <c r="H164" s="18"/>
      <c r="I164">
        <v>0.04</v>
      </c>
      <c r="J164" s="18"/>
      <c r="K164" s="23"/>
      <c r="L164" s="24"/>
      <c r="M164" s="24"/>
      <c r="N164" s="38"/>
    </row>
    <row r="165" spans="1:14" x14ac:dyDescent="0.25">
      <c r="A165" s="27">
        <v>42911</v>
      </c>
      <c r="B165">
        <v>3831953</v>
      </c>
      <c r="C165" t="s">
        <v>172</v>
      </c>
      <c r="D165" t="s">
        <v>173</v>
      </c>
      <c r="E165">
        <v>35</v>
      </c>
      <c r="F165" s="17">
        <v>34.43</v>
      </c>
      <c r="G165">
        <v>22.71</v>
      </c>
      <c r="H165" s="18">
        <v>22.19</v>
      </c>
      <c r="I165">
        <v>12.29</v>
      </c>
      <c r="J165" s="18">
        <v>12.25</v>
      </c>
      <c r="K165" s="25">
        <f>F165*$C$5</f>
        <v>165.60829999999999</v>
      </c>
      <c r="L165" s="24">
        <f>H165*$C$2</f>
        <v>122.71070000000002</v>
      </c>
      <c r="M165" s="24">
        <f>J165*$C$3</f>
        <v>23.887500000000003</v>
      </c>
      <c r="N165" s="38">
        <f>L165+M165</f>
        <v>146.59820000000002</v>
      </c>
    </row>
    <row r="166" spans="1:14" x14ac:dyDescent="0.25">
      <c r="A166" s="26">
        <v>42880</v>
      </c>
      <c r="B166">
        <v>2567155</v>
      </c>
      <c r="C166" t="s">
        <v>174</v>
      </c>
      <c r="D166" t="s">
        <v>175</v>
      </c>
      <c r="E166">
        <v>1042.29</v>
      </c>
      <c r="F166" s="17"/>
      <c r="G166">
        <v>710.24</v>
      </c>
      <c r="H166" s="18"/>
      <c r="I166">
        <v>332.03</v>
      </c>
      <c r="J166" s="18"/>
      <c r="K166" s="23"/>
      <c r="L166" s="24"/>
      <c r="M166" s="24"/>
      <c r="N166" s="38"/>
    </row>
    <row r="167" spans="1:14" x14ac:dyDescent="0.25">
      <c r="A167" s="26">
        <v>42911</v>
      </c>
      <c r="B167">
        <v>2567155</v>
      </c>
      <c r="C167" t="s">
        <v>174</v>
      </c>
      <c r="D167" t="s">
        <v>175</v>
      </c>
      <c r="E167">
        <v>1139.17</v>
      </c>
      <c r="F167" s="17">
        <v>96.880000000000095</v>
      </c>
      <c r="G167">
        <v>785.06</v>
      </c>
      <c r="H167" s="18">
        <v>74.820000000000107</v>
      </c>
      <c r="I167">
        <v>354.1</v>
      </c>
      <c r="J167" s="18">
        <v>22.07</v>
      </c>
      <c r="K167" s="25">
        <f>F167*$C$5</f>
        <v>465.99280000000044</v>
      </c>
      <c r="L167" s="24">
        <f>H167*$C$2</f>
        <v>413.75460000000061</v>
      </c>
      <c r="M167" s="24">
        <f>J167*$C$3</f>
        <v>43.036500000000004</v>
      </c>
      <c r="N167" s="38">
        <f>L167+M167</f>
        <v>456.7911000000006</v>
      </c>
    </row>
    <row r="168" spans="1:14" x14ac:dyDescent="0.25">
      <c r="A168" s="26">
        <v>42880</v>
      </c>
      <c r="B168">
        <v>2160979</v>
      </c>
      <c r="C168" t="s">
        <v>176</v>
      </c>
      <c r="D168" t="s">
        <v>177</v>
      </c>
      <c r="E168">
        <v>6420.7</v>
      </c>
      <c r="F168" s="17"/>
      <c r="G168">
        <v>4968.1099999999997</v>
      </c>
      <c r="H168" s="18"/>
      <c r="I168">
        <v>1452.59</v>
      </c>
      <c r="J168" s="18"/>
      <c r="K168" s="23"/>
      <c r="L168" s="24"/>
      <c r="M168" s="24"/>
      <c r="N168" s="38"/>
    </row>
    <row r="169" spans="1:14" x14ac:dyDescent="0.25">
      <c r="A169" s="26">
        <v>42911</v>
      </c>
      <c r="B169">
        <v>2160979</v>
      </c>
      <c r="C169" t="s">
        <v>176</v>
      </c>
      <c r="D169" t="s">
        <v>177</v>
      </c>
      <c r="E169">
        <v>6787.53</v>
      </c>
      <c r="F169" s="17">
        <v>366.83</v>
      </c>
      <c r="G169">
        <v>5242.8599999999997</v>
      </c>
      <c r="H169" s="18">
        <v>274.75</v>
      </c>
      <c r="I169">
        <v>1544.67</v>
      </c>
      <c r="J169" s="18">
        <v>92.080000000000197</v>
      </c>
      <c r="K169" s="25">
        <f>F169*$C$5</f>
        <v>1764.4522999999997</v>
      </c>
      <c r="L169" s="24">
        <f>H169*$C$2</f>
        <v>1519.3675000000001</v>
      </c>
      <c r="M169" s="24">
        <f>J169*$C$3</f>
        <v>179.55600000000041</v>
      </c>
      <c r="N169" s="38">
        <f>L169+M169</f>
        <v>1698.9235000000006</v>
      </c>
    </row>
    <row r="170" spans="1:14" x14ac:dyDescent="0.25">
      <c r="A170" s="27">
        <v>42880</v>
      </c>
      <c r="B170">
        <v>2339919</v>
      </c>
      <c r="C170" t="s">
        <v>178</v>
      </c>
      <c r="D170" t="s">
        <v>179</v>
      </c>
      <c r="E170">
        <v>821.16</v>
      </c>
      <c r="F170" s="17"/>
      <c r="G170">
        <v>666.38</v>
      </c>
      <c r="H170" s="18"/>
      <c r="I170">
        <v>154.77000000000001</v>
      </c>
      <c r="J170" s="18"/>
      <c r="K170" s="23"/>
      <c r="L170" s="24"/>
      <c r="M170" s="24"/>
      <c r="N170" s="38"/>
    </row>
    <row r="171" spans="1:14" x14ac:dyDescent="0.25">
      <c r="A171" s="27">
        <v>42911</v>
      </c>
      <c r="B171">
        <v>2339919</v>
      </c>
      <c r="C171" t="s">
        <v>178</v>
      </c>
      <c r="D171" t="s">
        <v>179</v>
      </c>
      <c r="E171">
        <v>876.23</v>
      </c>
      <c r="F171" s="17">
        <v>55.0700000000001</v>
      </c>
      <c r="G171">
        <v>710.79</v>
      </c>
      <c r="H171" s="18">
        <v>44.41</v>
      </c>
      <c r="I171">
        <v>165.43</v>
      </c>
      <c r="J171" s="18">
        <v>10.66</v>
      </c>
      <c r="K171" s="25">
        <f>F171*$C$5</f>
        <v>264.88670000000047</v>
      </c>
      <c r="L171" s="24">
        <f>H171*$C$2</f>
        <v>245.5873</v>
      </c>
      <c r="M171" s="24">
        <f>J171*$C$3</f>
        <v>20.787000000000003</v>
      </c>
      <c r="N171" s="38">
        <f>L171+M171</f>
        <v>266.37430000000001</v>
      </c>
    </row>
    <row r="172" spans="1:14" x14ac:dyDescent="0.25">
      <c r="A172" s="26">
        <v>42880</v>
      </c>
      <c r="B172">
        <v>3423642</v>
      </c>
      <c r="C172" t="s">
        <v>353</v>
      </c>
      <c r="D172" t="s">
        <v>354</v>
      </c>
      <c r="E172">
        <v>21941.924999999999</v>
      </c>
      <c r="F172" s="17"/>
      <c r="G172">
        <v>13340.178</v>
      </c>
      <c r="H172" s="18"/>
      <c r="I172">
        <v>13335.187</v>
      </c>
      <c r="J172" s="18"/>
      <c r="K172" s="23"/>
      <c r="L172" s="24"/>
      <c r="M172" s="24"/>
      <c r="N172" s="38"/>
    </row>
    <row r="173" spans="1:14" x14ac:dyDescent="0.25">
      <c r="A173" s="26">
        <v>42911</v>
      </c>
      <c r="B173">
        <v>3423642</v>
      </c>
      <c r="C173" t="s">
        <v>353</v>
      </c>
      <c r="D173" t="s">
        <v>354</v>
      </c>
      <c r="E173">
        <v>22028.846000000001</v>
      </c>
      <c r="F173" s="17">
        <v>86.921000000002095</v>
      </c>
      <c r="G173">
        <v>13411.121999999999</v>
      </c>
      <c r="H173" s="18">
        <v>70.943999999999505</v>
      </c>
      <c r="I173">
        <v>13351.164000000001</v>
      </c>
      <c r="J173" s="18">
        <v>15.9770000000008</v>
      </c>
      <c r="K173" s="25">
        <f>F173*$C$5</f>
        <v>418.09001000001007</v>
      </c>
      <c r="L173" s="24">
        <f>H173*$C$2</f>
        <v>392.32031999999731</v>
      </c>
      <c r="M173" s="24">
        <f>J173*$C$3</f>
        <v>31.155150000001562</v>
      </c>
      <c r="N173" s="38">
        <f>L173+M173</f>
        <v>423.47546999999889</v>
      </c>
    </row>
    <row r="174" spans="1:14" x14ac:dyDescent="0.25">
      <c r="A174" s="26">
        <v>42880</v>
      </c>
      <c r="B174">
        <v>2340750</v>
      </c>
      <c r="C174" t="s">
        <v>180</v>
      </c>
      <c r="D174" t="s">
        <v>181</v>
      </c>
      <c r="E174">
        <v>714.54</v>
      </c>
      <c r="F174" s="17"/>
      <c r="G174">
        <v>617.07000000000005</v>
      </c>
      <c r="H174" s="18"/>
      <c r="I174">
        <v>97.47</v>
      </c>
      <c r="J174" s="18"/>
      <c r="K174" s="23"/>
      <c r="L174" s="24"/>
      <c r="M174" s="24"/>
      <c r="N174" s="38"/>
    </row>
    <row r="175" spans="1:14" x14ac:dyDescent="0.25">
      <c r="A175" s="26">
        <v>42911</v>
      </c>
      <c r="B175">
        <v>2340750</v>
      </c>
      <c r="C175" t="s">
        <v>180</v>
      </c>
      <c r="D175" t="s">
        <v>181</v>
      </c>
      <c r="E175">
        <v>747.52</v>
      </c>
      <c r="F175" s="17">
        <v>32.979999999999997</v>
      </c>
      <c r="G175">
        <v>639.59</v>
      </c>
      <c r="H175" s="18">
        <v>22.52</v>
      </c>
      <c r="I175">
        <v>107.93</v>
      </c>
      <c r="J175" s="18">
        <v>10.46</v>
      </c>
      <c r="K175" s="25">
        <f>F175*$C$5</f>
        <v>158.63379999999998</v>
      </c>
      <c r="L175" s="24">
        <f>H175*$C$2</f>
        <v>124.5356</v>
      </c>
      <c r="M175" s="24">
        <f>J175*$C$3</f>
        <v>20.397000000000002</v>
      </c>
      <c r="N175" s="38">
        <f>L175+M175</f>
        <v>144.93260000000001</v>
      </c>
    </row>
    <row r="176" spans="1:14" x14ac:dyDescent="0.25">
      <c r="A176" s="26">
        <v>42880</v>
      </c>
      <c r="B176">
        <v>2152926</v>
      </c>
      <c r="C176" t="s">
        <v>182</v>
      </c>
      <c r="D176" t="s">
        <v>183</v>
      </c>
      <c r="E176">
        <v>2161.52</v>
      </c>
      <c r="F176" s="17"/>
      <c r="G176">
        <v>1691.5</v>
      </c>
      <c r="H176" s="18"/>
      <c r="I176">
        <v>470.01</v>
      </c>
      <c r="J176" s="18"/>
      <c r="K176" s="23"/>
      <c r="L176" s="24"/>
      <c r="M176" s="24"/>
      <c r="N176" s="38"/>
    </row>
    <row r="177" spans="1:14" x14ac:dyDescent="0.25">
      <c r="A177" s="26">
        <v>42911</v>
      </c>
      <c r="B177">
        <v>2152926</v>
      </c>
      <c r="C177" t="s">
        <v>182</v>
      </c>
      <c r="D177" t="s">
        <v>183</v>
      </c>
      <c r="E177">
        <v>2256.02</v>
      </c>
      <c r="F177" s="17">
        <v>94.5</v>
      </c>
      <c r="G177">
        <v>1768.85</v>
      </c>
      <c r="H177" s="18">
        <v>77.350000000000094</v>
      </c>
      <c r="I177">
        <v>487.16</v>
      </c>
      <c r="J177" s="18">
        <v>17.149999999999999</v>
      </c>
      <c r="K177" s="25">
        <f>F177*$C$5</f>
        <v>454.54499999999996</v>
      </c>
      <c r="L177" s="24">
        <f>H177*$C$2</f>
        <v>427.74550000000056</v>
      </c>
      <c r="M177" s="24">
        <f>J177*$C$3</f>
        <v>33.442500000000003</v>
      </c>
      <c r="N177" s="38">
        <f>L177+M177</f>
        <v>461.18800000000056</v>
      </c>
    </row>
    <row r="178" spans="1:14" x14ac:dyDescent="0.25">
      <c r="A178" s="27">
        <v>42880</v>
      </c>
      <c r="B178">
        <v>2162467</v>
      </c>
      <c r="C178" t="s">
        <v>184</v>
      </c>
      <c r="D178" t="s">
        <v>185</v>
      </c>
      <c r="E178">
        <v>818.92</v>
      </c>
      <c r="F178" s="17"/>
      <c r="G178">
        <v>599.25</v>
      </c>
      <c r="H178" s="18"/>
      <c r="I178">
        <v>219.66</v>
      </c>
      <c r="J178" s="18"/>
      <c r="K178" s="23"/>
      <c r="L178" s="24"/>
      <c r="M178" s="24"/>
      <c r="N178" s="38"/>
    </row>
    <row r="179" spans="1:14" x14ac:dyDescent="0.25">
      <c r="A179" s="27">
        <v>42911</v>
      </c>
      <c r="B179">
        <v>2162467</v>
      </c>
      <c r="C179" t="s">
        <v>184</v>
      </c>
      <c r="D179" t="s">
        <v>185</v>
      </c>
      <c r="E179">
        <v>827.49</v>
      </c>
      <c r="F179" s="17">
        <v>8.5699999999999399</v>
      </c>
      <c r="G179">
        <v>603.23</v>
      </c>
      <c r="H179" s="18">
        <v>3.98000000000002</v>
      </c>
      <c r="I179">
        <v>224.25</v>
      </c>
      <c r="J179" s="18">
        <v>4.59</v>
      </c>
      <c r="K179" s="25">
        <f>F179*$C$5</f>
        <v>41.221699999999707</v>
      </c>
      <c r="L179" s="24">
        <f>H179*$C$2</f>
        <v>22.009400000000113</v>
      </c>
      <c r="M179" s="24">
        <f>J179*$C$3</f>
        <v>8.9504999999999999</v>
      </c>
      <c r="N179" s="38">
        <f>L179+M179</f>
        <v>30.959900000000111</v>
      </c>
    </row>
    <row r="180" spans="1:14" x14ac:dyDescent="0.25">
      <c r="A180" s="26">
        <v>42880</v>
      </c>
      <c r="B180">
        <v>2764142</v>
      </c>
      <c r="C180" t="s">
        <v>186</v>
      </c>
      <c r="D180" t="s">
        <v>187</v>
      </c>
      <c r="E180">
        <v>160</v>
      </c>
      <c r="F180" s="17"/>
      <c r="G180">
        <v>112.63</v>
      </c>
      <c r="H180" s="18"/>
      <c r="I180">
        <v>47.36</v>
      </c>
      <c r="J180" s="18"/>
      <c r="K180" s="23"/>
      <c r="L180" s="24"/>
      <c r="M180" s="24"/>
      <c r="N180" s="38"/>
    </row>
    <row r="181" spans="1:14" x14ac:dyDescent="0.25">
      <c r="A181" s="26">
        <v>42911</v>
      </c>
      <c r="B181">
        <v>2764142</v>
      </c>
      <c r="C181" t="s">
        <v>186</v>
      </c>
      <c r="D181" t="s">
        <v>187</v>
      </c>
      <c r="E181">
        <v>160.69</v>
      </c>
      <c r="F181" s="17">
        <v>0.68999999999999795</v>
      </c>
      <c r="G181">
        <v>113.22</v>
      </c>
      <c r="H181" s="18">
        <v>0.59000000000000297</v>
      </c>
      <c r="I181">
        <v>47.47</v>
      </c>
      <c r="J181" s="18">
        <v>0.109999999999999</v>
      </c>
      <c r="K181" s="25">
        <f>F181*$C$5</f>
        <v>3.31889999999999</v>
      </c>
      <c r="L181" s="24">
        <f>H181*$C$2</f>
        <v>3.2627000000000166</v>
      </c>
      <c r="M181" s="24">
        <f>J181*$C$3</f>
        <v>0.21449999999999808</v>
      </c>
      <c r="N181" s="38">
        <f>L181+M181</f>
        <v>3.4772000000000145</v>
      </c>
    </row>
    <row r="182" spans="1:14" x14ac:dyDescent="0.25">
      <c r="A182" s="26">
        <v>42880</v>
      </c>
      <c r="B182">
        <v>2358061</v>
      </c>
      <c r="C182" t="s">
        <v>188</v>
      </c>
      <c r="D182" t="s">
        <v>189</v>
      </c>
      <c r="E182">
        <v>3282.26</v>
      </c>
      <c r="F182" s="17"/>
      <c r="G182">
        <v>3282.25</v>
      </c>
      <c r="H182" s="18"/>
      <c r="I182">
        <v>0</v>
      </c>
      <c r="J182" s="18"/>
      <c r="K182" s="23"/>
      <c r="L182" s="24"/>
      <c r="M182" s="24"/>
      <c r="N182" s="38"/>
    </row>
    <row r="183" spans="1:14" x14ac:dyDescent="0.25">
      <c r="A183" s="26">
        <v>42911</v>
      </c>
      <c r="B183">
        <v>2358061</v>
      </c>
      <c r="C183" t="s">
        <v>188</v>
      </c>
      <c r="D183" t="s">
        <v>189</v>
      </c>
      <c r="E183">
        <v>3282.27</v>
      </c>
      <c r="F183" s="17">
        <v>9.9999999997635296E-3</v>
      </c>
      <c r="G183">
        <v>3282.27</v>
      </c>
      <c r="H183" s="18">
        <v>1.99999999999818E-2</v>
      </c>
      <c r="I183">
        <v>0</v>
      </c>
      <c r="J183" s="18">
        <v>0</v>
      </c>
      <c r="K183" s="25">
        <f>F183*$C$5</f>
        <v>4.8099999998862573E-2</v>
      </c>
      <c r="L183" s="24">
        <f>H183*$C$2</f>
        <v>0.11059999999989936</v>
      </c>
      <c r="M183" s="24">
        <f>J183*$C$3</f>
        <v>0</v>
      </c>
      <c r="N183" s="38">
        <f>L183+M183</f>
        <v>0.11059999999989936</v>
      </c>
    </row>
    <row r="184" spans="1:14" x14ac:dyDescent="0.25">
      <c r="A184" s="26">
        <v>42880</v>
      </c>
      <c r="B184">
        <v>2042540</v>
      </c>
      <c r="C184" t="s">
        <v>190</v>
      </c>
      <c r="D184" t="s">
        <v>191</v>
      </c>
      <c r="E184">
        <v>5377.68</v>
      </c>
      <c r="F184" s="17"/>
      <c r="G184">
        <v>3940.56</v>
      </c>
      <c r="H184" s="18"/>
      <c r="I184">
        <v>1437.11</v>
      </c>
      <c r="J184" s="18"/>
      <c r="K184" s="23"/>
      <c r="L184" s="24"/>
      <c r="M184" s="24"/>
      <c r="N184" s="38"/>
    </row>
    <row r="185" spans="1:14" x14ac:dyDescent="0.25">
      <c r="A185" s="26">
        <v>42911</v>
      </c>
      <c r="B185">
        <v>2042540</v>
      </c>
      <c r="C185" t="s">
        <v>190</v>
      </c>
      <c r="D185" t="s">
        <v>191</v>
      </c>
      <c r="E185">
        <v>5776.34</v>
      </c>
      <c r="F185" s="17">
        <v>398.66</v>
      </c>
      <c r="G185">
        <v>4224.2299999999996</v>
      </c>
      <c r="H185" s="18">
        <v>283.67000000000098</v>
      </c>
      <c r="I185">
        <v>1552.1</v>
      </c>
      <c r="J185" s="18">
        <v>114.99</v>
      </c>
      <c r="K185" s="25">
        <f>F185*$C$5</f>
        <v>1917.5545999999999</v>
      </c>
      <c r="L185" s="24">
        <f>H185*$C$2</f>
        <v>1568.6951000000056</v>
      </c>
      <c r="M185" s="24">
        <f>J185*$C$3</f>
        <v>224.23050000000001</v>
      </c>
      <c r="N185" s="38">
        <f>L185+M185</f>
        <v>1792.9256000000055</v>
      </c>
    </row>
    <row r="186" spans="1:14" x14ac:dyDescent="0.25">
      <c r="A186" s="27">
        <v>42880</v>
      </c>
      <c r="B186">
        <v>2156807</v>
      </c>
      <c r="C186" t="s">
        <v>192</v>
      </c>
      <c r="D186" t="s">
        <v>193</v>
      </c>
      <c r="E186">
        <v>7513.33</v>
      </c>
      <c r="F186" s="17"/>
      <c r="G186">
        <v>5732.42</v>
      </c>
      <c r="H186" s="18"/>
      <c r="I186">
        <v>1780.91</v>
      </c>
      <c r="J186" s="18"/>
      <c r="K186" s="23"/>
      <c r="L186" s="24"/>
      <c r="M186" s="24"/>
      <c r="N186" s="38"/>
    </row>
    <row r="187" spans="1:14" x14ac:dyDescent="0.25">
      <c r="A187" s="27">
        <v>42911</v>
      </c>
      <c r="B187">
        <v>2156807</v>
      </c>
      <c r="C187" t="s">
        <v>192</v>
      </c>
      <c r="D187" t="s">
        <v>193</v>
      </c>
      <c r="E187">
        <v>7870.57</v>
      </c>
      <c r="F187" s="17">
        <v>357.24000000000098</v>
      </c>
      <c r="G187">
        <v>5981.9</v>
      </c>
      <c r="H187" s="18">
        <v>249.48</v>
      </c>
      <c r="I187">
        <v>1888.65</v>
      </c>
      <c r="J187" s="18">
        <v>107.74</v>
      </c>
      <c r="K187" s="25">
        <f>F187*$C$5</f>
        <v>1718.3244000000045</v>
      </c>
      <c r="L187" s="24">
        <f>H187*$C$2</f>
        <v>1379.6243999999999</v>
      </c>
      <c r="M187" s="24">
        <f>J187*$C$3</f>
        <v>210.09300000000002</v>
      </c>
      <c r="N187" s="38">
        <f>L187+M187</f>
        <v>1589.7174</v>
      </c>
    </row>
    <row r="188" spans="1:14" x14ac:dyDescent="0.25">
      <c r="A188" s="26">
        <v>42880</v>
      </c>
      <c r="B188" s="2">
        <v>2047274</v>
      </c>
      <c r="C188" s="2" t="s">
        <v>194</v>
      </c>
      <c r="D188" s="2" t="s">
        <v>195</v>
      </c>
      <c r="E188">
        <v>1394.4</v>
      </c>
      <c r="F188" s="17"/>
      <c r="G188">
        <v>886.59</v>
      </c>
      <c r="H188" s="18"/>
      <c r="I188">
        <v>507.61</v>
      </c>
      <c r="J188" s="18"/>
      <c r="K188" s="23"/>
      <c r="L188" s="24"/>
      <c r="M188" s="24"/>
      <c r="N188" s="38"/>
    </row>
    <row r="189" spans="1:14" x14ac:dyDescent="0.25">
      <c r="A189" s="26">
        <v>42911</v>
      </c>
      <c r="B189" s="2">
        <v>2047274</v>
      </c>
      <c r="C189" s="2" t="s">
        <v>194</v>
      </c>
      <c r="D189" s="2" t="s">
        <v>195</v>
      </c>
      <c r="E189">
        <v>1406.79</v>
      </c>
      <c r="F189" s="17">
        <v>12.389999999999873</v>
      </c>
      <c r="G189">
        <v>897.45</v>
      </c>
      <c r="H189" s="18">
        <v>10.860000000000014</v>
      </c>
      <c r="I189">
        <v>509.13</v>
      </c>
      <c r="J189" s="18">
        <v>1.5199999999999818</v>
      </c>
      <c r="K189" s="25">
        <f>F189*$C$5</f>
        <v>59.595899999999382</v>
      </c>
      <c r="L189" s="24">
        <f>H189*$C$2</f>
        <v>60.055800000000076</v>
      </c>
      <c r="M189" s="24">
        <f>J189*$C$3</f>
        <v>2.9639999999999649</v>
      </c>
      <c r="N189" s="38">
        <f>L189+M189</f>
        <v>63.019800000000039</v>
      </c>
    </row>
    <row r="190" spans="1:14" x14ac:dyDescent="0.25">
      <c r="A190" s="26">
        <v>42880</v>
      </c>
      <c r="B190">
        <v>2049314</v>
      </c>
      <c r="C190" t="s">
        <v>196</v>
      </c>
      <c r="D190" t="s">
        <v>197</v>
      </c>
      <c r="E190">
        <v>8106.09</v>
      </c>
      <c r="F190" s="17"/>
      <c r="G190">
        <v>6412.53</v>
      </c>
      <c r="H190" s="18"/>
      <c r="I190">
        <v>1693.5</v>
      </c>
      <c r="J190" s="18"/>
      <c r="K190" s="23"/>
      <c r="L190" s="24"/>
      <c r="M190" s="24"/>
      <c r="N190" s="38"/>
    </row>
    <row r="191" spans="1:14" x14ac:dyDescent="0.25">
      <c r="A191" s="26">
        <v>42911</v>
      </c>
      <c r="B191">
        <v>2049314</v>
      </c>
      <c r="C191" t="s">
        <v>196</v>
      </c>
      <c r="D191" t="s">
        <v>197</v>
      </c>
      <c r="E191">
        <v>8343.7800000000007</v>
      </c>
      <c r="F191" s="17">
        <v>237.69000000000099</v>
      </c>
      <c r="G191">
        <v>6587.05</v>
      </c>
      <c r="H191" s="18">
        <v>174.52</v>
      </c>
      <c r="I191">
        <v>1756.66</v>
      </c>
      <c r="J191" s="18">
        <v>63.160000000000103</v>
      </c>
      <c r="K191" s="25">
        <f>F191*$C$5</f>
        <v>1143.2889000000048</v>
      </c>
      <c r="L191" s="24">
        <f>H191*$C$2</f>
        <v>965.0956000000001</v>
      </c>
      <c r="M191" s="24">
        <f>J191*$C$3</f>
        <v>123.16200000000022</v>
      </c>
      <c r="N191" s="38">
        <f>L191+M191</f>
        <v>1088.2576000000004</v>
      </c>
    </row>
    <row r="192" spans="1:14" x14ac:dyDescent="0.25">
      <c r="A192" s="26">
        <v>42880</v>
      </c>
      <c r="B192">
        <v>2049474</v>
      </c>
      <c r="C192" t="s">
        <v>198</v>
      </c>
      <c r="D192" t="s">
        <v>199</v>
      </c>
      <c r="E192">
        <v>2939.71</v>
      </c>
      <c r="F192" s="17"/>
      <c r="G192">
        <v>2355.91</v>
      </c>
      <c r="H192" s="18"/>
      <c r="I192">
        <v>583.76</v>
      </c>
      <c r="J192" s="18"/>
      <c r="K192" s="23"/>
      <c r="L192" s="24"/>
      <c r="M192" s="24"/>
      <c r="N192" s="38"/>
    </row>
    <row r="193" spans="1:14" x14ac:dyDescent="0.25">
      <c r="A193" s="26">
        <v>42911</v>
      </c>
      <c r="B193">
        <v>2049474</v>
      </c>
      <c r="C193" t="s">
        <v>198</v>
      </c>
      <c r="D193" t="s">
        <v>199</v>
      </c>
      <c r="E193">
        <v>3004.28</v>
      </c>
      <c r="F193" s="17">
        <v>64.570000000000164</v>
      </c>
      <c r="G193">
        <v>2410.98</v>
      </c>
      <c r="H193" s="18">
        <v>55.070000000000164</v>
      </c>
      <c r="I193">
        <v>593.26</v>
      </c>
      <c r="J193" s="18">
        <v>9.5</v>
      </c>
      <c r="K193" s="25">
        <f>F193*$C$5</f>
        <v>310.58170000000075</v>
      </c>
      <c r="L193" s="24">
        <f>H193*$C$2</f>
        <v>304.53710000000092</v>
      </c>
      <c r="M193" s="24">
        <f>J193*$C$3</f>
        <v>18.525000000000002</v>
      </c>
      <c r="N193" s="38">
        <f>L193+M193</f>
        <v>323.0621000000009</v>
      </c>
    </row>
    <row r="194" spans="1:14" x14ac:dyDescent="0.25">
      <c r="A194" s="27">
        <v>42880</v>
      </c>
      <c r="B194">
        <v>2073018</v>
      </c>
      <c r="C194" t="s">
        <v>200</v>
      </c>
      <c r="D194" t="s">
        <v>201</v>
      </c>
      <c r="E194">
        <v>3528.91</v>
      </c>
      <c r="F194" s="17"/>
      <c r="G194">
        <v>2862.21</v>
      </c>
      <c r="H194" s="18"/>
      <c r="I194">
        <v>666.68</v>
      </c>
      <c r="J194" s="18"/>
      <c r="K194" s="23"/>
      <c r="L194" s="24"/>
      <c r="M194" s="24"/>
      <c r="N194" s="38"/>
    </row>
    <row r="195" spans="1:14" x14ac:dyDescent="0.25">
      <c r="A195" s="27">
        <v>42911</v>
      </c>
      <c r="B195">
        <v>2073018</v>
      </c>
      <c r="C195" t="s">
        <v>200</v>
      </c>
      <c r="D195" t="s">
        <v>201</v>
      </c>
      <c r="E195">
        <v>3626.8</v>
      </c>
      <c r="F195" s="17">
        <v>97.890000000000299</v>
      </c>
      <c r="G195">
        <v>2942</v>
      </c>
      <c r="H195" s="18">
        <v>79.790000000000006</v>
      </c>
      <c r="I195">
        <v>684.78</v>
      </c>
      <c r="J195" s="18">
        <v>18.099999999999898</v>
      </c>
      <c r="K195" s="25">
        <f>F195*$C$5</f>
        <v>470.85090000000139</v>
      </c>
      <c r="L195" s="24">
        <f>H195*$C$2</f>
        <v>441.23870000000005</v>
      </c>
      <c r="M195" s="24">
        <f>J195*$C$3</f>
        <v>35.294999999999803</v>
      </c>
      <c r="N195" s="38">
        <f>L195+M195</f>
        <v>476.53369999999984</v>
      </c>
    </row>
    <row r="196" spans="1:14" x14ac:dyDescent="0.25">
      <c r="A196" s="26">
        <v>42880</v>
      </c>
      <c r="B196">
        <v>1961003</v>
      </c>
      <c r="C196" t="s">
        <v>202</v>
      </c>
      <c r="D196" t="s">
        <v>203</v>
      </c>
      <c r="E196">
        <v>7025.75</v>
      </c>
      <c r="F196" s="17"/>
      <c r="G196">
        <v>4682.05</v>
      </c>
      <c r="H196" s="18"/>
      <c r="I196">
        <v>2343.69</v>
      </c>
      <c r="J196" s="18"/>
      <c r="K196" s="23"/>
      <c r="L196" s="24"/>
      <c r="M196" s="24"/>
      <c r="N196" s="38"/>
    </row>
    <row r="197" spans="1:14" x14ac:dyDescent="0.25">
      <c r="A197" s="26">
        <v>42911</v>
      </c>
      <c r="B197">
        <v>1961003</v>
      </c>
      <c r="C197" t="s">
        <v>202</v>
      </c>
      <c r="D197" t="s">
        <v>203</v>
      </c>
      <c r="E197">
        <v>7197.16</v>
      </c>
      <c r="F197" s="17">
        <v>171.41</v>
      </c>
      <c r="G197">
        <v>4779.2</v>
      </c>
      <c r="H197" s="18">
        <v>97.149999999999594</v>
      </c>
      <c r="I197">
        <v>2417.96</v>
      </c>
      <c r="J197" s="18">
        <v>74.27</v>
      </c>
      <c r="K197" s="25">
        <f>F197*$C$5</f>
        <v>824.48209999999995</v>
      </c>
      <c r="L197" s="24">
        <f>H197*$C$2</f>
        <v>537.23949999999775</v>
      </c>
      <c r="M197" s="24">
        <f>J197*$C$3</f>
        <v>144.82650000000001</v>
      </c>
      <c r="N197" s="38">
        <f>L197+M197</f>
        <v>682.06599999999776</v>
      </c>
    </row>
    <row r="198" spans="1:14" x14ac:dyDescent="0.25">
      <c r="A198" s="26">
        <v>42880</v>
      </c>
      <c r="B198">
        <v>2073183</v>
      </c>
      <c r="C198" t="s">
        <v>204</v>
      </c>
      <c r="D198" t="s">
        <v>205</v>
      </c>
      <c r="E198">
        <v>6746.66</v>
      </c>
      <c r="F198" s="17"/>
      <c r="G198">
        <v>5193.45</v>
      </c>
      <c r="H198" s="18"/>
      <c r="I198">
        <v>1553.18</v>
      </c>
      <c r="J198" s="18"/>
      <c r="K198" s="23"/>
      <c r="L198" s="24"/>
      <c r="M198" s="24"/>
      <c r="N198" s="38"/>
    </row>
    <row r="199" spans="1:14" x14ac:dyDescent="0.25">
      <c r="A199" s="26">
        <v>42911</v>
      </c>
      <c r="B199">
        <v>2073183</v>
      </c>
      <c r="C199" t="s">
        <v>204</v>
      </c>
      <c r="D199" t="s">
        <v>205</v>
      </c>
      <c r="E199">
        <v>6848.71</v>
      </c>
      <c r="F199" s="17">
        <v>102.05</v>
      </c>
      <c r="G199">
        <v>5276.87</v>
      </c>
      <c r="H199" s="18">
        <v>83.420000000000101</v>
      </c>
      <c r="I199">
        <v>1571.8</v>
      </c>
      <c r="J199" s="18">
        <v>18.619999999999902</v>
      </c>
      <c r="K199" s="25">
        <f>F199*$C$5</f>
        <v>490.86049999999994</v>
      </c>
      <c r="L199" s="24">
        <f>H199*$C$2</f>
        <v>461.3126000000006</v>
      </c>
      <c r="M199" s="24">
        <f>J199*$C$3</f>
        <v>36.308999999999813</v>
      </c>
      <c r="N199" s="38">
        <f>L199+M199</f>
        <v>497.6216000000004</v>
      </c>
    </row>
    <row r="200" spans="1:14" x14ac:dyDescent="0.25">
      <c r="A200" s="26">
        <v>42880</v>
      </c>
      <c r="B200">
        <v>2254793</v>
      </c>
      <c r="C200" t="s">
        <v>206</v>
      </c>
      <c r="D200" t="s">
        <v>207</v>
      </c>
      <c r="E200">
        <v>329.26</v>
      </c>
      <c r="F200" s="17"/>
      <c r="G200">
        <v>263.76</v>
      </c>
      <c r="H200" s="18"/>
      <c r="I200">
        <v>65.5</v>
      </c>
      <c r="J200" s="18"/>
      <c r="K200" s="23"/>
      <c r="L200" s="24"/>
      <c r="M200" s="24"/>
      <c r="N200" s="38"/>
    </row>
    <row r="201" spans="1:14" x14ac:dyDescent="0.25">
      <c r="A201" s="26">
        <v>42911</v>
      </c>
      <c r="B201">
        <v>2254793</v>
      </c>
      <c r="C201" t="s">
        <v>206</v>
      </c>
      <c r="D201" t="s">
        <v>207</v>
      </c>
      <c r="E201">
        <v>346.47</v>
      </c>
      <c r="F201" s="17">
        <v>17.21</v>
      </c>
      <c r="G201">
        <v>277.18</v>
      </c>
      <c r="H201" s="18">
        <v>13.42</v>
      </c>
      <c r="I201">
        <v>69.28</v>
      </c>
      <c r="J201" s="18">
        <v>3.78</v>
      </c>
      <c r="K201" s="25">
        <f>F201*$C$5</f>
        <v>82.780100000000004</v>
      </c>
      <c r="L201" s="24">
        <f>H201*$C$2</f>
        <v>74.212600000000009</v>
      </c>
      <c r="M201" s="24">
        <f>J201*$C$3</f>
        <v>7.3710000000000004</v>
      </c>
      <c r="N201" s="38">
        <f>L201+M201</f>
        <v>81.583600000000004</v>
      </c>
    </row>
    <row r="202" spans="1:14" x14ac:dyDescent="0.25">
      <c r="A202" s="27">
        <v>42880</v>
      </c>
      <c r="B202">
        <v>5052525</v>
      </c>
      <c r="C202" t="s">
        <v>208</v>
      </c>
      <c r="D202" t="s">
        <v>209</v>
      </c>
      <c r="E202">
        <v>5220.46</v>
      </c>
      <c r="F202" s="17"/>
      <c r="G202">
        <v>4126.62</v>
      </c>
      <c r="H202" s="18"/>
      <c r="I202">
        <v>1093.83</v>
      </c>
      <c r="J202" s="18"/>
      <c r="K202" s="23"/>
      <c r="L202" s="24"/>
      <c r="M202" s="24"/>
      <c r="N202" s="38"/>
    </row>
    <row r="203" spans="1:14" x14ac:dyDescent="0.25">
      <c r="A203" s="27">
        <v>42911</v>
      </c>
      <c r="B203">
        <v>5052525</v>
      </c>
      <c r="C203" t="s">
        <v>208</v>
      </c>
      <c r="D203" t="s">
        <v>209</v>
      </c>
      <c r="E203">
        <v>5614.46</v>
      </c>
      <c r="F203" s="17">
        <v>394</v>
      </c>
      <c r="G203">
        <v>4425.96</v>
      </c>
      <c r="H203" s="18">
        <v>299.33999999999997</v>
      </c>
      <c r="I203">
        <v>1188.49</v>
      </c>
      <c r="J203" s="18">
        <v>94.660000000000096</v>
      </c>
      <c r="K203" s="25">
        <f>F203*$C$5</f>
        <v>1895.1399999999999</v>
      </c>
      <c r="L203" s="24">
        <f>H203*$C$2</f>
        <v>1655.3501999999999</v>
      </c>
      <c r="M203" s="24">
        <f>J203*$C$3</f>
        <v>184.58700000000022</v>
      </c>
      <c r="N203" s="38">
        <f>L203+M203</f>
        <v>1839.9372000000001</v>
      </c>
    </row>
    <row r="204" spans="1:14" x14ac:dyDescent="0.25">
      <c r="A204" s="26">
        <v>42880</v>
      </c>
      <c r="B204">
        <v>2247751</v>
      </c>
      <c r="C204" t="s">
        <v>210</v>
      </c>
      <c r="D204" t="s">
        <v>211</v>
      </c>
      <c r="E204">
        <v>777.89</v>
      </c>
      <c r="F204" s="17"/>
      <c r="G204">
        <v>777.68</v>
      </c>
      <c r="H204" s="18"/>
      <c r="I204">
        <v>0.21</v>
      </c>
      <c r="J204" s="18"/>
      <c r="K204" s="23"/>
      <c r="L204" s="24"/>
      <c r="M204" s="24"/>
      <c r="N204" s="38"/>
    </row>
    <row r="205" spans="1:14" x14ac:dyDescent="0.25">
      <c r="A205" s="26">
        <v>42911</v>
      </c>
      <c r="B205">
        <v>2247751</v>
      </c>
      <c r="C205" t="s">
        <v>210</v>
      </c>
      <c r="D205" t="s">
        <v>211</v>
      </c>
      <c r="E205">
        <v>778.65</v>
      </c>
      <c r="F205" s="17">
        <v>0.75999999999999102</v>
      </c>
      <c r="G205">
        <v>778.41</v>
      </c>
      <c r="H205" s="18">
        <v>0.72999999999990495</v>
      </c>
      <c r="I205">
        <v>0.23</v>
      </c>
      <c r="J205" s="18">
        <v>0.02</v>
      </c>
      <c r="K205" s="25">
        <f>F205*$C$5</f>
        <v>3.6555999999999567</v>
      </c>
      <c r="L205" s="24">
        <f>H205*$C$2</f>
        <v>4.0368999999994744</v>
      </c>
      <c r="M205" s="24">
        <f>J205*$C$3</f>
        <v>3.9000000000000007E-2</v>
      </c>
      <c r="N205" s="38">
        <f>L205+M205</f>
        <v>4.0758999999994741</v>
      </c>
    </row>
    <row r="206" spans="1:14" x14ac:dyDescent="0.25">
      <c r="A206" s="26">
        <v>42880</v>
      </c>
      <c r="B206">
        <v>2073320</v>
      </c>
      <c r="C206" t="s">
        <v>212</v>
      </c>
      <c r="D206" t="s">
        <v>213</v>
      </c>
      <c r="E206">
        <v>1744.42</v>
      </c>
      <c r="F206" s="17"/>
      <c r="G206">
        <v>1527.69</v>
      </c>
      <c r="H206" s="18"/>
      <c r="I206">
        <v>216.71</v>
      </c>
      <c r="J206" s="18"/>
      <c r="K206" s="23"/>
      <c r="L206" s="24"/>
      <c r="M206" s="24"/>
      <c r="N206" s="38"/>
    </row>
    <row r="207" spans="1:14" x14ac:dyDescent="0.25">
      <c r="A207" s="26">
        <v>42911</v>
      </c>
      <c r="B207">
        <v>2073320</v>
      </c>
      <c r="C207" t="s">
        <v>212</v>
      </c>
      <c r="D207" t="s">
        <v>213</v>
      </c>
      <c r="E207">
        <v>1885.96</v>
      </c>
      <c r="F207" s="17">
        <v>141.53999999999996</v>
      </c>
      <c r="G207">
        <v>1644.7</v>
      </c>
      <c r="H207" s="18">
        <v>117.00999999999999</v>
      </c>
      <c r="I207">
        <v>241.22</v>
      </c>
      <c r="J207" s="18">
        <v>24.509999999999991</v>
      </c>
      <c r="K207" s="25">
        <f>F207*$C$5</f>
        <v>680.8073999999998</v>
      </c>
      <c r="L207" s="24">
        <f>H207*$C$2</f>
        <v>647.06529999999998</v>
      </c>
      <c r="M207" s="24">
        <f>J207*$C$3</f>
        <v>47.794499999999985</v>
      </c>
      <c r="N207" s="38">
        <f>L207+M207</f>
        <v>694.85979999999995</v>
      </c>
    </row>
    <row r="208" spans="1:14" x14ac:dyDescent="0.25">
      <c r="A208" s="26">
        <v>42880</v>
      </c>
      <c r="B208">
        <v>2776584</v>
      </c>
      <c r="C208" t="s">
        <v>214</v>
      </c>
      <c r="D208" t="s">
        <v>215</v>
      </c>
      <c r="E208">
        <v>657.74</v>
      </c>
      <c r="F208" s="17"/>
      <c r="G208">
        <v>544.87</v>
      </c>
      <c r="H208" s="18"/>
      <c r="I208">
        <v>112.86</v>
      </c>
      <c r="J208" s="18"/>
      <c r="K208" s="23"/>
      <c r="L208" s="24"/>
      <c r="M208" s="24"/>
      <c r="N208" s="38"/>
    </row>
    <row r="209" spans="1:14" x14ac:dyDescent="0.25">
      <c r="A209" s="26">
        <v>42911</v>
      </c>
      <c r="B209">
        <v>2776584</v>
      </c>
      <c r="C209" t="s">
        <v>214</v>
      </c>
      <c r="D209" t="s">
        <v>215</v>
      </c>
      <c r="E209">
        <v>838.45</v>
      </c>
      <c r="F209" s="17">
        <v>180.71</v>
      </c>
      <c r="G209">
        <v>705.41</v>
      </c>
      <c r="H209" s="18">
        <v>160.54</v>
      </c>
      <c r="I209">
        <v>133.03</v>
      </c>
      <c r="J209" s="18">
        <v>20.170000000000002</v>
      </c>
      <c r="K209" s="25">
        <f>F209*$C$5</f>
        <v>869.21510000000001</v>
      </c>
      <c r="L209" s="24">
        <f>H209*$C$2</f>
        <v>887.78620000000001</v>
      </c>
      <c r="M209" s="24">
        <f>J209*$C$3</f>
        <v>39.331500000000005</v>
      </c>
      <c r="N209" s="38">
        <f>L209+M209</f>
        <v>927.11770000000001</v>
      </c>
    </row>
    <row r="210" spans="1:14" x14ac:dyDescent="0.25">
      <c r="A210" s="27">
        <v>42880</v>
      </c>
      <c r="B210">
        <v>2747072</v>
      </c>
      <c r="C210" t="s">
        <v>216</v>
      </c>
      <c r="D210" t="s">
        <v>217</v>
      </c>
      <c r="E210">
        <v>959.66</v>
      </c>
      <c r="F210" s="17"/>
      <c r="G210">
        <v>670.74</v>
      </c>
      <c r="H210" s="18"/>
      <c r="I210">
        <v>288.91000000000003</v>
      </c>
      <c r="J210" s="18"/>
      <c r="K210" s="23"/>
      <c r="L210" s="24"/>
      <c r="M210" s="24"/>
      <c r="N210" s="38"/>
    </row>
    <row r="211" spans="1:14" x14ac:dyDescent="0.25">
      <c r="A211" s="27">
        <v>42911</v>
      </c>
      <c r="B211">
        <v>2747072</v>
      </c>
      <c r="C211" t="s">
        <v>216</v>
      </c>
      <c r="D211" t="s">
        <v>217</v>
      </c>
      <c r="E211">
        <v>1538.52</v>
      </c>
      <c r="F211" s="17">
        <v>578.86</v>
      </c>
      <c r="G211">
        <v>1063.3599999999999</v>
      </c>
      <c r="H211" s="18">
        <v>392.62</v>
      </c>
      <c r="I211">
        <v>475.16</v>
      </c>
      <c r="J211" s="18">
        <v>186.25</v>
      </c>
      <c r="K211" s="25">
        <f>F211*$C$5</f>
        <v>2784.3165999999997</v>
      </c>
      <c r="L211" s="24">
        <f>H211*$C$2</f>
        <v>2171.1886</v>
      </c>
      <c r="M211" s="24">
        <f>J211*$C$3</f>
        <v>363.18750000000006</v>
      </c>
      <c r="N211" s="38">
        <f>L211+M211</f>
        <v>2534.3761</v>
      </c>
    </row>
    <row r="212" spans="1:14" x14ac:dyDescent="0.25">
      <c r="A212" s="26">
        <v>42880</v>
      </c>
      <c r="B212">
        <v>2254520</v>
      </c>
      <c r="C212" t="s">
        <v>218</v>
      </c>
      <c r="D212" t="s">
        <v>219</v>
      </c>
      <c r="E212">
        <v>0.52</v>
      </c>
      <c r="F212" s="17"/>
      <c r="G212">
        <v>0.47</v>
      </c>
      <c r="H212" s="18"/>
      <c r="I212">
        <v>0.05</v>
      </c>
      <c r="J212" s="18"/>
      <c r="K212" s="23"/>
      <c r="L212" s="24"/>
      <c r="M212" s="24"/>
      <c r="N212" s="38"/>
    </row>
    <row r="213" spans="1:14" x14ac:dyDescent="0.25">
      <c r="A213" s="26">
        <v>42911</v>
      </c>
      <c r="B213">
        <v>2254520</v>
      </c>
      <c r="C213" t="s">
        <v>218</v>
      </c>
      <c r="D213" t="s">
        <v>219</v>
      </c>
      <c r="E213">
        <v>0.52</v>
      </c>
      <c r="F213" s="17">
        <v>0</v>
      </c>
      <c r="G213">
        <v>0.47</v>
      </c>
      <c r="H213" s="18">
        <v>0</v>
      </c>
      <c r="I213">
        <v>0.05</v>
      </c>
      <c r="J213" s="18">
        <v>0</v>
      </c>
      <c r="K213" s="25">
        <f>F213*$C$5</f>
        <v>0</v>
      </c>
      <c r="L213" s="24">
        <f>H213*$C$2</f>
        <v>0</v>
      </c>
      <c r="M213" s="24">
        <f>J213*$C$3</f>
        <v>0</v>
      </c>
      <c r="N213" s="38">
        <f>L213+M213</f>
        <v>0</v>
      </c>
    </row>
    <row r="214" spans="1:14" x14ac:dyDescent="0.25">
      <c r="A214" s="26">
        <v>42880</v>
      </c>
      <c r="B214">
        <v>2046034</v>
      </c>
      <c r="C214" t="s">
        <v>220</v>
      </c>
      <c r="D214" t="s">
        <v>221</v>
      </c>
      <c r="E214">
        <v>118.82</v>
      </c>
      <c r="F214" s="17"/>
      <c r="G214">
        <v>96.91</v>
      </c>
      <c r="H214" s="18"/>
      <c r="I214">
        <v>21.9</v>
      </c>
      <c r="J214" s="18"/>
      <c r="K214" s="23"/>
      <c r="L214" s="24"/>
      <c r="M214" s="24"/>
      <c r="N214" s="38"/>
    </row>
    <row r="215" spans="1:14" x14ac:dyDescent="0.25">
      <c r="A215" s="26">
        <v>42911</v>
      </c>
      <c r="B215">
        <v>2046034</v>
      </c>
      <c r="C215" t="s">
        <v>220</v>
      </c>
      <c r="D215" t="s">
        <v>221</v>
      </c>
      <c r="E215">
        <v>125.64</v>
      </c>
      <c r="F215" s="17">
        <v>6.8199999999999896</v>
      </c>
      <c r="G215">
        <v>103.7</v>
      </c>
      <c r="H215" s="18">
        <v>6.7900000000000098</v>
      </c>
      <c r="I215">
        <v>21.93</v>
      </c>
      <c r="J215" s="18">
        <v>2.9999999999997602E-2</v>
      </c>
      <c r="K215" s="25">
        <f>F215*$C$5</f>
        <v>32.804199999999945</v>
      </c>
      <c r="L215" s="24">
        <f>H215*$C$2</f>
        <v>37.548700000000053</v>
      </c>
      <c r="M215" s="24">
        <f>J215*$C$3</f>
        <v>5.8499999999995327E-2</v>
      </c>
      <c r="N215" s="38">
        <f>L215+M215</f>
        <v>37.607200000000049</v>
      </c>
    </row>
    <row r="216" spans="1:14" x14ac:dyDescent="0.25">
      <c r="A216" s="26">
        <v>42880</v>
      </c>
      <c r="B216">
        <v>2398128</v>
      </c>
      <c r="C216" t="s">
        <v>222</v>
      </c>
      <c r="D216" t="s">
        <v>223</v>
      </c>
      <c r="E216">
        <v>22362.42</v>
      </c>
      <c r="F216" s="17"/>
      <c r="G216">
        <v>22222.44</v>
      </c>
      <c r="H216" s="18"/>
      <c r="I216">
        <v>139.97</v>
      </c>
      <c r="J216" s="18"/>
      <c r="K216" s="23"/>
      <c r="L216" s="24"/>
      <c r="M216" s="24"/>
      <c r="N216" s="38"/>
    </row>
    <row r="217" spans="1:14" x14ac:dyDescent="0.25">
      <c r="A217" s="26">
        <v>42911</v>
      </c>
      <c r="B217">
        <v>2398128</v>
      </c>
      <c r="C217" t="s">
        <v>222</v>
      </c>
      <c r="D217" t="s">
        <v>223</v>
      </c>
      <c r="E217">
        <v>22447.1</v>
      </c>
      <c r="F217" s="17">
        <v>84.680000000000291</v>
      </c>
      <c r="G217">
        <v>22292</v>
      </c>
      <c r="H217" s="18">
        <v>69.56000000000131</v>
      </c>
      <c r="I217">
        <v>155.09</v>
      </c>
      <c r="J217" s="18">
        <v>69.56000000000131</v>
      </c>
      <c r="K217" s="25">
        <f>F217*$C$5</f>
        <v>407.31080000000139</v>
      </c>
      <c r="L217" s="24">
        <f>H217*$C$2</f>
        <v>384.66680000000724</v>
      </c>
      <c r="M217" s="24">
        <f>J217*$C$3</f>
        <v>135.64200000000255</v>
      </c>
      <c r="N217" s="38">
        <f>L217+M217</f>
        <v>520.3088000000098</v>
      </c>
    </row>
    <row r="218" spans="1:14" x14ac:dyDescent="0.25">
      <c r="A218" s="27">
        <v>42880</v>
      </c>
      <c r="B218">
        <v>2350282</v>
      </c>
      <c r="C218" t="s">
        <v>224</v>
      </c>
      <c r="D218" t="s">
        <v>225</v>
      </c>
      <c r="E218">
        <v>2737.78</v>
      </c>
      <c r="F218" s="17"/>
      <c r="G218">
        <v>1951.63</v>
      </c>
      <c r="H218" s="18"/>
      <c r="I218">
        <v>786.15</v>
      </c>
      <c r="J218" s="18"/>
      <c r="K218" s="23"/>
      <c r="L218" s="24"/>
      <c r="M218" s="24"/>
      <c r="N218" s="38"/>
    </row>
    <row r="219" spans="1:14" x14ac:dyDescent="0.25">
      <c r="A219" s="27">
        <v>42911</v>
      </c>
      <c r="B219">
        <v>2350282</v>
      </c>
      <c r="C219" t="s">
        <v>224</v>
      </c>
      <c r="D219" t="s">
        <v>225</v>
      </c>
      <c r="E219">
        <v>2869.1</v>
      </c>
      <c r="F219" s="17">
        <v>131.32</v>
      </c>
      <c r="G219">
        <v>2039.49</v>
      </c>
      <c r="H219" s="18">
        <v>87.8599999999999</v>
      </c>
      <c r="I219">
        <v>829.6</v>
      </c>
      <c r="J219" s="18">
        <v>43.45</v>
      </c>
      <c r="K219" s="25">
        <f>F219*$C$5</f>
        <v>631.64919999999995</v>
      </c>
      <c r="L219" s="24">
        <f>H219*$C$2</f>
        <v>485.86579999999947</v>
      </c>
      <c r="M219" s="24">
        <f>J219*$C$3</f>
        <v>84.727500000000006</v>
      </c>
      <c r="N219" s="38">
        <f>L219+M219</f>
        <v>570.59329999999943</v>
      </c>
    </row>
    <row r="220" spans="1:14" x14ac:dyDescent="0.25">
      <c r="A220" s="26">
        <v>42880</v>
      </c>
      <c r="B220">
        <v>2320713</v>
      </c>
      <c r="C220" t="s">
        <v>226</v>
      </c>
      <c r="D220" t="s">
        <v>227</v>
      </c>
      <c r="E220">
        <v>1836.87</v>
      </c>
      <c r="F220" s="17"/>
      <c r="G220">
        <v>1255.26</v>
      </c>
      <c r="H220" s="18"/>
      <c r="I220">
        <v>581.6</v>
      </c>
      <c r="J220" s="18"/>
      <c r="K220" s="23"/>
      <c r="L220" s="24"/>
      <c r="M220" s="24"/>
      <c r="N220" s="38"/>
    </row>
    <row r="221" spans="1:14" x14ac:dyDescent="0.25">
      <c r="A221" s="26">
        <v>42911</v>
      </c>
      <c r="B221">
        <v>2320713</v>
      </c>
      <c r="C221" t="s">
        <v>226</v>
      </c>
      <c r="D221" t="s">
        <v>227</v>
      </c>
      <c r="E221">
        <v>1839.68</v>
      </c>
      <c r="F221" s="17">
        <v>2.8099999999999499</v>
      </c>
      <c r="G221">
        <v>1255.3499999999999</v>
      </c>
      <c r="H221" s="18">
        <v>9.0000000000145505E-2</v>
      </c>
      <c r="I221">
        <v>584.33000000000004</v>
      </c>
      <c r="J221" s="18">
        <v>2.73000000000002</v>
      </c>
      <c r="K221" s="25">
        <f>F221*$C$5</f>
        <v>13.516099999999758</v>
      </c>
      <c r="L221" s="24">
        <f>H221*$C$2</f>
        <v>0.49770000000080467</v>
      </c>
      <c r="M221" s="24">
        <f>J221*$C$3</f>
        <v>5.3235000000000392</v>
      </c>
      <c r="N221" s="38">
        <f>L221+M221</f>
        <v>5.8212000000008439</v>
      </c>
    </row>
    <row r="222" spans="1:14" x14ac:dyDescent="0.25">
      <c r="A222" s="26">
        <v>42880</v>
      </c>
      <c r="B222">
        <v>2138089</v>
      </c>
      <c r="C222" t="s">
        <v>228</v>
      </c>
      <c r="D222" t="s">
        <v>229</v>
      </c>
      <c r="E222">
        <v>5812.48</v>
      </c>
      <c r="F222" s="17"/>
      <c r="G222">
        <v>3851.85</v>
      </c>
      <c r="H222" s="18"/>
      <c r="I222">
        <v>1960.63</v>
      </c>
      <c r="J222" s="18"/>
      <c r="K222" s="23"/>
      <c r="L222" s="24"/>
      <c r="M222" s="24"/>
      <c r="N222" s="38"/>
    </row>
    <row r="223" spans="1:14" x14ac:dyDescent="0.25">
      <c r="A223" s="26">
        <v>42911</v>
      </c>
      <c r="B223">
        <v>2138089</v>
      </c>
      <c r="C223" t="s">
        <v>228</v>
      </c>
      <c r="D223" t="s">
        <v>229</v>
      </c>
      <c r="E223">
        <v>5946.38</v>
      </c>
      <c r="F223" s="17">
        <v>133.9</v>
      </c>
      <c r="G223">
        <v>3898.37</v>
      </c>
      <c r="H223" s="18">
        <v>46.52</v>
      </c>
      <c r="I223">
        <v>2048</v>
      </c>
      <c r="J223" s="18">
        <v>87.369999999999905</v>
      </c>
      <c r="K223" s="25">
        <f>F223*$C$5</f>
        <v>644.05899999999997</v>
      </c>
      <c r="L223" s="24">
        <f>H223*$C$2</f>
        <v>257.25560000000002</v>
      </c>
      <c r="M223" s="24">
        <f>J223*$C$3</f>
        <v>170.37149999999983</v>
      </c>
      <c r="N223" s="38">
        <f>L223+M223</f>
        <v>427.62709999999981</v>
      </c>
    </row>
    <row r="224" spans="1:14" x14ac:dyDescent="0.25">
      <c r="A224" s="26">
        <v>42880</v>
      </c>
      <c r="B224">
        <v>2795488</v>
      </c>
      <c r="C224" t="s">
        <v>230</v>
      </c>
      <c r="E224">
        <v>1182.6099999999999</v>
      </c>
      <c r="F224" s="17"/>
      <c r="G224">
        <v>412.94</v>
      </c>
      <c r="H224" s="18"/>
      <c r="I224">
        <v>769.66</v>
      </c>
      <c r="J224" s="18"/>
      <c r="K224" s="23"/>
      <c r="L224" s="24"/>
      <c r="M224" s="24"/>
      <c r="N224" s="38"/>
    </row>
    <row r="225" spans="1:14" x14ac:dyDescent="0.25">
      <c r="A225" s="26">
        <v>42911</v>
      </c>
      <c r="B225">
        <v>2795488</v>
      </c>
      <c r="C225" t="s">
        <v>230</v>
      </c>
      <c r="E225">
        <v>1276.8599999999999</v>
      </c>
      <c r="F225" s="17">
        <v>94.25</v>
      </c>
      <c r="G225">
        <v>490.65</v>
      </c>
      <c r="H225" s="18">
        <v>77.709999999999994</v>
      </c>
      <c r="I225">
        <v>786.2</v>
      </c>
      <c r="J225" s="18">
        <v>16.540000000000099</v>
      </c>
      <c r="K225" s="25">
        <f>F225*$C$5</f>
        <v>453.34249999999997</v>
      </c>
      <c r="L225" s="24">
        <f>H225*$C$2</f>
        <v>429.73629999999997</v>
      </c>
      <c r="M225" s="24">
        <f>J225*$C$3</f>
        <v>32.253000000000192</v>
      </c>
      <c r="N225" s="38">
        <f>L225+M225</f>
        <v>461.98930000000018</v>
      </c>
    </row>
    <row r="226" spans="1:14" x14ac:dyDescent="0.25">
      <c r="A226" s="27">
        <v>42880</v>
      </c>
      <c r="B226">
        <v>2073221</v>
      </c>
      <c r="C226" t="s">
        <v>231</v>
      </c>
      <c r="D226" t="s">
        <v>232</v>
      </c>
      <c r="E226">
        <v>2251.4699999999998</v>
      </c>
      <c r="F226" s="17"/>
      <c r="G226">
        <v>1584.68</v>
      </c>
      <c r="H226" s="18"/>
      <c r="I226">
        <v>666.78</v>
      </c>
      <c r="J226" s="18"/>
      <c r="K226" s="23"/>
      <c r="L226" s="24"/>
      <c r="M226" s="24"/>
      <c r="N226" s="38"/>
    </row>
    <row r="227" spans="1:14" x14ac:dyDescent="0.25">
      <c r="A227" s="27">
        <v>42911</v>
      </c>
      <c r="B227">
        <v>2073221</v>
      </c>
      <c r="C227" t="s">
        <v>231</v>
      </c>
      <c r="D227" t="s">
        <v>232</v>
      </c>
      <c r="E227">
        <v>2256.19</v>
      </c>
      <c r="F227" s="17">
        <v>4.7199999999997999</v>
      </c>
      <c r="G227">
        <v>1589.36</v>
      </c>
      <c r="H227" s="18">
        <v>4.6800000000000601</v>
      </c>
      <c r="I227">
        <v>666.81</v>
      </c>
      <c r="J227" s="18">
        <v>3.0000000000086399E-2</v>
      </c>
      <c r="K227" s="25">
        <f>F227*$C$5</f>
        <v>22.703199999999036</v>
      </c>
      <c r="L227" s="24">
        <f>H227*$C$2</f>
        <v>25.880400000000332</v>
      </c>
      <c r="M227" s="24">
        <f>J227*$C$3</f>
        <v>5.850000000016848E-2</v>
      </c>
      <c r="N227" s="38">
        <f>L227+M227</f>
        <v>25.938900000000501</v>
      </c>
    </row>
    <row r="228" spans="1:14" x14ac:dyDescent="0.25">
      <c r="A228" s="26">
        <v>42880</v>
      </c>
      <c r="B228">
        <v>4242380</v>
      </c>
      <c r="C228" t="s">
        <v>233</v>
      </c>
      <c r="D228" t="s">
        <v>234</v>
      </c>
      <c r="E228">
        <v>12639.999</v>
      </c>
      <c r="F228" s="17"/>
      <c r="G228">
        <v>8064.9740000000002</v>
      </c>
      <c r="H228" s="18"/>
      <c r="I228">
        <v>4575.0249999999996</v>
      </c>
      <c r="J228" s="18"/>
      <c r="K228" s="23"/>
      <c r="L228" s="24"/>
      <c r="M228" s="24"/>
      <c r="N228" s="38"/>
    </row>
    <row r="229" spans="1:14" x14ac:dyDescent="0.25">
      <c r="A229" s="26">
        <v>42911</v>
      </c>
      <c r="B229">
        <v>4242380</v>
      </c>
      <c r="C229" t="s">
        <v>233</v>
      </c>
      <c r="D229" t="s">
        <v>234</v>
      </c>
      <c r="E229">
        <v>13287.902</v>
      </c>
      <c r="F229" s="17">
        <v>647.90300000000002</v>
      </c>
      <c r="G229">
        <v>8487.8459999999995</v>
      </c>
      <c r="H229" s="18">
        <v>422.87199999999899</v>
      </c>
      <c r="I229">
        <v>4800.0559999999996</v>
      </c>
      <c r="J229" s="18">
        <v>225.03100000000001</v>
      </c>
      <c r="K229" s="25">
        <f>F229*$C$5</f>
        <v>3116.4134300000001</v>
      </c>
      <c r="L229" s="24">
        <f>H229*$C$2</f>
        <v>2338.4821599999946</v>
      </c>
      <c r="M229" s="24">
        <f>J229*$C$3</f>
        <v>438.81045000000006</v>
      </c>
      <c r="N229" s="38">
        <f>L229+M229</f>
        <v>2777.2926099999945</v>
      </c>
    </row>
    <row r="230" spans="1:14" x14ac:dyDescent="0.25">
      <c r="A230" s="26">
        <v>42880</v>
      </c>
      <c r="B230">
        <v>2771688</v>
      </c>
      <c r="C230" t="s">
        <v>235</v>
      </c>
      <c r="D230" t="s">
        <v>234</v>
      </c>
      <c r="E230">
        <v>21215.46</v>
      </c>
      <c r="F230" s="17"/>
      <c r="G230">
        <v>14635.6</v>
      </c>
      <c r="H230" s="18"/>
      <c r="I230">
        <v>6579.85</v>
      </c>
      <c r="J230" s="18"/>
      <c r="K230" s="23"/>
      <c r="L230" s="24"/>
      <c r="M230" s="24"/>
      <c r="N230" s="38"/>
    </row>
    <row r="231" spans="1:14" x14ac:dyDescent="0.25">
      <c r="A231" s="26">
        <v>42911</v>
      </c>
      <c r="B231">
        <v>2771688</v>
      </c>
      <c r="C231" t="s">
        <v>235</v>
      </c>
      <c r="D231" t="s">
        <v>234</v>
      </c>
      <c r="E231">
        <v>21215.65</v>
      </c>
      <c r="F231" s="17">
        <v>0.190000000002328</v>
      </c>
      <c r="G231">
        <v>14635.7</v>
      </c>
      <c r="H231" s="18">
        <v>0.10000000000036401</v>
      </c>
      <c r="I231">
        <v>6579.94</v>
      </c>
      <c r="J231" s="18">
        <v>9.0000000000145505E-2</v>
      </c>
      <c r="K231" s="25">
        <f>F231*$C$5</f>
        <v>0.91390000001119764</v>
      </c>
      <c r="L231" s="24">
        <f>H231*$C$2</f>
        <v>0.55300000000201299</v>
      </c>
      <c r="M231" s="24">
        <f>J231*$C$3</f>
        <v>0.17550000000028376</v>
      </c>
      <c r="N231" s="38">
        <f>L231+M231</f>
        <v>0.72850000000229675</v>
      </c>
    </row>
    <row r="232" spans="1:14" x14ac:dyDescent="0.25">
      <c r="A232" s="26">
        <v>42880</v>
      </c>
      <c r="B232">
        <v>2049477</v>
      </c>
      <c r="C232" t="s">
        <v>236</v>
      </c>
      <c r="D232" t="s">
        <v>237</v>
      </c>
      <c r="E232">
        <v>14648.6</v>
      </c>
      <c r="F232" s="17"/>
      <c r="G232">
        <v>10002.870000000001</v>
      </c>
      <c r="H232" s="18"/>
      <c r="I232">
        <v>4645.7299999999996</v>
      </c>
      <c r="J232" s="18"/>
      <c r="K232" s="23"/>
      <c r="L232" s="24"/>
      <c r="M232" s="24"/>
      <c r="N232" s="38"/>
    </row>
    <row r="233" spans="1:14" x14ac:dyDescent="0.25">
      <c r="A233" s="26">
        <v>42911</v>
      </c>
      <c r="B233">
        <v>2049477</v>
      </c>
      <c r="C233" t="s">
        <v>236</v>
      </c>
      <c r="D233" t="s">
        <v>237</v>
      </c>
      <c r="E233">
        <v>14928.64</v>
      </c>
      <c r="F233" s="17">
        <v>280.039999999999</v>
      </c>
      <c r="G233">
        <v>10177.14</v>
      </c>
      <c r="H233" s="18">
        <v>174.26999999999899</v>
      </c>
      <c r="I233">
        <v>4751.49</v>
      </c>
      <c r="J233" s="18">
        <v>105.759999999999</v>
      </c>
      <c r="K233" s="25">
        <f>F233*$C$5</f>
        <v>1346.9923999999951</v>
      </c>
      <c r="L233" s="24">
        <f>H233*$C$2</f>
        <v>963.71309999999448</v>
      </c>
      <c r="M233" s="24">
        <f>J233*$C$3</f>
        <v>206.23199999999807</v>
      </c>
      <c r="N233" s="38">
        <f>L233+M233</f>
        <v>1169.9450999999926</v>
      </c>
    </row>
    <row r="234" spans="1:14" x14ac:dyDescent="0.25">
      <c r="A234" s="27">
        <v>42880</v>
      </c>
      <c r="B234">
        <v>2072630</v>
      </c>
      <c r="C234" t="s">
        <v>238</v>
      </c>
      <c r="D234" t="s">
        <v>239</v>
      </c>
      <c r="E234">
        <v>2807.36</v>
      </c>
      <c r="F234" s="17"/>
      <c r="G234">
        <v>2283.0300000000002</v>
      </c>
      <c r="H234" s="18"/>
      <c r="I234">
        <v>524.32000000000005</v>
      </c>
      <c r="J234" s="18"/>
      <c r="K234" s="23"/>
      <c r="L234" s="24"/>
      <c r="M234" s="24"/>
      <c r="N234" s="38"/>
    </row>
    <row r="235" spans="1:14" x14ac:dyDescent="0.25">
      <c r="A235" s="27">
        <v>42911</v>
      </c>
      <c r="B235">
        <v>2072630</v>
      </c>
      <c r="C235" t="s">
        <v>238</v>
      </c>
      <c r="D235" t="s">
        <v>239</v>
      </c>
      <c r="E235">
        <v>2886.63</v>
      </c>
      <c r="F235" s="17">
        <v>79.27</v>
      </c>
      <c r="G235">
        <v>2345.6</v>
      </c>
      <c r="H235" s="18">
        <v>62.569999999999702</v>
      </c>
      <c r="I235">
        <v>541.02</v>
      </c>
      <c r="J235" s="18">
        <v>16.6999999999999</v>
      </c>
      <c r="K235" s="25">
        <f>F235*$C$5</f>
        <v>381.28869999999995</v>
      </c>
      <c r="L235" s="24">
        <f>H235*$C$2</f>
        <v>346.01209999999838</v>
      </c>
      <c r="M235" s="24">
        <f>J235*$C$3</f>
        <v>32.564999999999806</v>
      </c>
      <c r="N235" s="38">
        <f>L235+M235</f>
        <v>378.57709999999821</v>
      </c>
    </row>
    <row r="236" spans="1:14" x14ac:dyDescent="0.25">
      <c r="A236" s="26">
        <v>42880</v>
      </c>
      <c r="B236">
        <v>2168324</v>
      </c>
      <c r="C236" t="s">
        <v>240</v>
      </c>
      <c r="D236" t="s">
        <v>241</v>
      </c>
      <c r="E236">
        <v>6385.72</v>
      </c>
      <c r="F236" s="17"/>
      <c r="G236">
        <v>5097.22</v>
      </c>
      <c r="H236" s="18"/>
      <c r="I236">
        <v>1288.49</v>
      </c>
      <c r="J236" s="18"/>
      <c r="K236" s="23"/>
      <c r="L236" s="24"/>
      <c r="M236" s="24"/>
      <c r="N236" s="38"/>
    </row>
    <row r="237" spans="1:14" x14ac:dyDescent="0.25">
      <c r="A237" s="26">
        <v>42911</v>
      </c>
      <c r="B237">
        <v>2168324</v>
      </c>
      <c r="C237" t="s">
        <v>240</v>
      </c>
      <c r="D237" t="s">
        <v>241</v>
      </c>
      <c r="E237">
        <v>7071.99</v>
      </c>
      <c r="F237" s="17">
        <v>686.27</v>
      </c>
      <c r="G237">
        <v>5613.08</v>
      </c>
      <c r="H237" s="18">
        <v>515.86</v>
      </c>
      <c r="I237">
        <v>1458.9</v>
      </c>
      <c r="J237" s="18">
        <v>170.41</v>
      </c>
      <c r="K237" s="25">
        <f>F237*$C$5</f>
        <v>3300.9586999999997</v>
      </c>
      <c r="L237" s="24">
        <f>H237*$C$2</f>
        <v>2852.7058000000002</v>
      </c>
      <c r="M237" s="24">
        <f>J237*$C$3</f>
        <v>332.29950000000002</v>
      </c>
      <c r="N237" s="38">
        <f>L237+M237</f>
        <v>3185.0053000000003</v>
      </c>
    </row>
    <row r="238" spans="1:14" x14ac:dyDescent="0.25">
      <c r="A238" s="26">
        <v>42880</v>
      </c>
      <c r="B238">
        <v>2254628</v>
      </c>
      <c r="C238" t="s">
        <v>242</v>
      </c>
      <c r="D238" t="s">
        <v>243</v>
      </c>
      <c r="E238">
        <v>3354.91</v>
      </c>
      <c r="F238" s="17"/>
      <c r="G238">
        <v>2495.56</v>
      </c>
      <c r="H238" s="18"/>
      <c r="I238">
        <v>859.35</v>
      </c>
      <c r="J238" s="18"/>
      <c r="K238" s="23"/>
      <c r="L238" s="24"/>
      <c r="M238" s="24"/>
      <c r="N238" s="38"/>
    </row>
    <row r="239" spans="1:14" x14ac:dyDescent="0.25">
      <c r="A239" s="26">
        <v>42911</v>
      </c>
      <c r="B239">
        <v>2254628</v>
      </c>
      <c r="C239" t="s">
        <v>242</v>
      </c>
      <c r="D239" t="s">
        <v>243</v>
      </c>
      <c r="E239">
        <v>3542.49</v>
      </c>
      <c r="F239" s="17">
        <v>187.58</v>
      </c>
      <c r="G239">
        <v>2637.11</v>
      </c>
      <c r="H239" s="18">
        <v>141.55000000000001</v>
      </c>
      <c r="I239">
        <v>905.37</v>
      </c>
      <c r="J239" s="18">
        <v>46.02</v>
      </c>
      <c r="K239" s="25">
        <f>F239*$C$5</f>
        <v>902.25980000000004</v>
      </c>
      <c r="L239" s="24">
        <f>H239*$C$2</f>
        <v>782.77150000000006</v>
      </c>
      <c r="M239" s="24">
        <f>J239*$C$3</f>
        <v>89.739000000000019</v>
      </c>
      <c r="N239" s="38">
        <f>L239+M239</f>
        <v>872.51050000000009</v>
      </c>
    </row>
    <row r="240" spans="1:14" x14ac:dyDescent="0.25">
      <c r="A240" s="26">
        <v>42880</v>
      </c>
      <c r="B240">
        <v>2758983</v>
      </c>
      <c r="C240" t="s">
        <v>244</v>
      </c>
      <c r="D240" t="s">
        <v>245</v>
      </c>
      <c r="E240">
        <v>674.37</v>
      </c>
      <c r="F240" s="17"/>
      <c r="G240">
        <v>281.92</v>
      </c>
      <c r="H240" s="18"/>
      <c r="I240">
        <v>392.45</v>
      </c>
      <c r="J240" s="18"/>
      <c r="K240" s="23"/>
      <c r="L240" s="24"/>
      <c r="M240" s="24"/>
      <c r="N240" s="38"/>
    </row>
    <row r="241" spans="1:14" x14ac:dyDescent="0.25">
      <c r="A241" s="26">
        <v>42911</v>
      </c>
      <c r="B241">
        <v>2758983</v>
      </c>
      <c r="C241" t="s">
        <v>244</v>
      </c>
      <c r="D241" t="s">
        <v>245</v>
      </c>
      <c r="E241">
        <v>886.83</v>
      </c>
      <c r="F241" s="17">
        <v>212.46</v>
      </c>
      <c r="G241">
        <v>366.86</v>
      </c>
      <c r="H241" s="18">
        <v>84.94</v>
      </c>
      <c r="I241">
        <v>519.96</v>
      </c>
      <c r="J241" s="18">
        <v>127.51</v>
      </c>
      <c r="K241" s="25">
        <f>F241*$C$5</f>
        <v>1021.9326</v>
      </c>
      <c r="L241" s="24">
        <f>H241*$C$2</f>
        <v>469.71820000000002</v>
      </c>
      <c r="M241" s="24">
        <f>J241*$C$3</f>
        <v>248.64450000000002</v>
      </c>
      <c r="N241" s="38">
        <f>L241+M241</f>
        <v>718.36270000000002</v>
      </c>
    </row>
    <row r="242" spans="1:14" x14ac:dyDescent="0.25">
      <c r="A242" s="27">
        <v>42880</v>
      </c>
      <c r="B242">
        <v>1960953</v>
      </c>
      <c r="C242" t="s">
        <v>246</v>
      </c>
      <c r="D242" t="s">
        <v>247</v>
      </c>
      <c r="E242">
        <v>2597.4</v>
      </c>
      <c r="F242" s="17"/>
      <c r="G242">
        <v>2025.37</v>
      </c>
      <c r="H242" s="18"/>
      <c r="I242">
        <v>572.02</v>
      </c>
      <c r="J242" s="18"/>
      <c r="K242" s="23"/>
      <c r="L242" s="24"/>
      <c r="M242" s="24"/>
      <c r="N242" s="38"/>
    </row>
    <row r="243" spans="1:14" x14ac:dyDescent="0.25">
      <c r="A243" s="27">
        <v>42911</v>
      </c>
      <c r="B243">
        <v>1960953</v>
      </c>
      <c r="C243" t="s">
        <v>246</v>
      </c>
      <c r="D243" t="s">
        <v>247</v>
      </c>
      <c r="E243">
        <v>2597.4299999999998</v>
      </c>
      <c r="F243" s="17">
        <v>2.99999999997453E-2</v>
      </c>
      <c r="G243">
        <v>2025.39</v>
      </c>
      <c r="H243" s="18">
        <v>1.99999999999818E-2</v>
      </c>
      <c r="I243">
        <v>572.04</v>
      </c>
      <c r="J243" s="18">
        <v>1.99999999999818E-2</v>
      </c>
      <c r="K243" s="25">
        <f>F243*$C$5</f>
        <v>0.14429999999877488</v>
      </c>
      <c r="L243" s="24">
        <f>H243*$C$2</f>
        <v>0.11059999999989936</v>
      </c>
      <c r="M243" s="24">
        <f>J243*$C$3</f>
        <v>3.8999999999964514E-2</v>
      </c>
      <c r="N243" s="38">
        <f>L243+M243</f>
        <v>0.14959999999986387</v>
      </c>
    </row>
    <row r="244" spans="1:14" x14ac:dyDescent="0.25">
      <c r="A244" s="26">
        <v>42880</v>
      </c>
      <c r="B244">
        <v>5063041</v>
      </c>
      <c r="C244" t="s">
        <v>248</v>
      </c>
      <c r="D244" t="s">
        <v>249</v>
      </c>
      <c r="E244">
        <v>6765.09</v>
      </c>
      <c r="F244" s="17"/>
      <c r="G244">
        <v>4619.5200000000004</v>
      </c>
      <c r="H244" s="18"/>
      <c r="I244">
        <v>2145.56</v>
      </c>
      <c r="J244" s="18"/>
      <c r="K244" s="23"/>
      <c r="L244" s="24"/>
      <c r="M244" s="24"/>
      <c r="N244" s="38"/>
    </row>
    <row r="245" spans="1:14" x14ac:dyDescent="0.25">
      <c r="A245" s="26">
        <v>42911</v>
      </c>
      <c r="B245">
        <v>5063041</v>
      </c>
      <c r="C245" t="s">
        <v>248</v>
      </c>
      <c r="D245" t="s">
        <v>249</v>
      </c>
      <c r="E245">
        <v>6786.05</v>
      </c>
      <c r="F245" s="17">
        <v>20.96</v>
      </c>
      <c r="G245">
        <v>4634.2299999999996</v>
      </c>
      <c r="H245" s="18">
        <v>14.71</v>
      </c>
      <c r="I245">
        <v>2151.81</v>
      </c>
      <c r="J245" s="18">
        <v>6.25</v>
      </c>
      <c r="K245" s="25">
        <f>F245*$C$5</f>
        <v>100.8176</v>
      </c>
      <c r="L245" s="24">
        <f>H245*$C$2</f>
        <v>81.346300000000014</v>
      </c>
      <c r="M245" s="24">
        <f>J245*$C$3</f>
        <v>12.187500000000002</v>
      </c>
      <c r="N245" s="38">
        <f>L245+M245</f>
        <v>93.533800000000014</v>
      </c>
    </row>
    <row r="246" spans="1:14" x14ac:dyDescent="0.25">
      <c r="A246" s="26">
        <v>42880</v>
      </c>
      <c r="B246">
        <v>2694743</v>
      </c>
      <c r="C246" t="s">
        <v>250</v>
      </c>
      <c r="D246" t="s">
        <v>251</v>
      </c>
      <c r="E246">
        <v>449.38</v>
      </c>
      <c r="F246" s="17"/>
      <c r="G246">
        <v>327.81</v>
      </c>
      <c r="H246" s="18"/>
      <c r="I246">
        <v>121.57</v>
      </c>
      <c r="J246" s="18"/>
      <c r="K246" s="23"/>
      <c r="L246" s="24"/>
      <c r="M246" s="24"/>
      <c r="N246" s="38"/>
    </row>
    <row r="247" spans="1:14" x14ac:dyDescent="0.25">
      <c r="A247" s="26">
        <v>42911</v>
      </c>
      <c r="B247">
        <v>2694743</v>
      </c>
      <c r="C247" t="s">
        <v>250</v>
      </c>
      <c r="D247" t="s">
        <v>251</v>
      </c>
      <c r="E247">
        <v>576.03</v>
      </c>
      <c r="F247" s="17">
        <v>126.65</v>
      </c>
      <c r="G247">
        <v>398.33</v>
      </c>
      <c r="H247" s="18">
        <v>70.52</v>
      </c>
      <c r="I247">
        <v>177.69</v>
      </c>
      <c r="J247" s="18">
        <v>56.12</v>
      </c>
      <c r="K247" s="25">
        <f>F247*$C$5</f>
        <v>609.18650000000002</v>
      </c>
      <c r="L247" s="24">
        <f>H247*$C$2</f>
        <v>389.97559999999999</v>
      </c>
      <c r="M247" s="24">
        <f>J247*$C$3</f>
        <v>109.43400000000001</v>
      </c>
      <c r="N247" s="38">
        <f>L247+M247</f>
        <v>499.40960000000001</v>
      </c>
    </row>
    <row r="248" spans="1:14" x14ac:dyDescent="0.25">
      <c r="A248" s="26">
        <v>42880</v>
      </c>
      <c r="B248">
        <v>2153135</v>
      </c>
      <c r="C248" t="s">
        <v>252</v>
      </c>
      <c r="D248" t="s">
        <v>253</v>
      </c>
      <c r="E248">
        <v>1626.54</v>
      </c>
      <c r="F248" s="17"/>
      <c r="G248">
        <v>1448.13</v>
      </c>
      <c r="H248" s="18"/>
      <c r="I248">
        <v>178.4</v>
      </c>
      <c r="J248" s="18"/>
      <c r="K248" s="23"/>
      <c r="L248" s="24"/>
      <c r="M248" s="24"/>
      <c r="N248" s="38"/>
    </row>
    <row r="249" spans="1:14" x14ac:dyDescent="0.25">
      <c r="A249" s="26">
        <v>42911</v>
      </c>
      <c r="B249">
        <v>2153135</v>
      </c>
      <c r="C249" t="s">
        <v>252</v>
      </c>
      <c r="D249" t="s">
        <v>253</v>
      </c>
      <c r="E249">
        <v>1635.81</v>
      </c>
      <c r="F249" s="17">
        <v>9.26999999999998</v>
      </c>
      <c r="G249">
        <v>1455.58</v>
      </c>
      <c r="H249" s="18">
        <v>7.4499999999998199</v>
      </c>
      <c r="I249">
        <v>180.23</v>
      </c>
      <c r="J249" s="18">
        <v>1.8299999999999801</v>
      </c>
      <c r="K249" s="25">
        <f>F249*$C$5</f>
        <v>44.588699999999903</v>
      </c>
      <c r="L249" s="24">
        <f>H249*$C$2</f>
        <v>41.198499999999008</v>
      </c>
      <c r="M249" s="24">
        <f>J249*$C$3</f>
        <v>3.5684999999999616</v>
      </c>
      <c r="N249" s="38">
        <f>L249+M249</f>
        <v>44.766999999998973</v>
      </c>
    </row>
    <row r="250" spans="1:14" x14ac:dyDescent="0.25">
      <c r="A250" s="27">
        <v>42880</v>
      </c>
      <c r="B250">
        <v>2151790</v>
      </c>
      <c r="C250" t="s">
        <v>254</v>
      </c>
      <c r="D250" t="s">
        <v>255</v>
      </c>
      <c r="E250">
        <v>2196.9499999999998</v>
      </c>
      <c r="F250" s="17"/>
      <c r="G250">
        <v>1559.58</v>
      </c>
      <c r="H250" s="18"/>
      <c r="I250">
        <v>637.37</v>
      </c>
      <c r="J250" s="18"/>
      <c r="K250" s="23"/>
      <c r="L250" s="24"/>
      <c r="M250" s="24"/>
      <c r="N250" s="38"/>
    </row>
    <row r="251" spans="1:14" x14ac:dyDescent="0.25">
      <c r="A251" s="27">
        <v>42911</v>
      </c>
      <c r="B251">
        <v>2151790</v>
      </c>
      <c r="C251" t="s">
        <v>254</v>
      </c>
      <c r="D251" t="s">
        <v>255</v>
      </c>
      <c r="E251">
        <v>2259.64</v>
      </c>
      <c r="F251" s="17">
        <v>62.6899999999996</v>
      </c>
      <c r="G251">
        <v>1608.55</v>
      </c>
      <c r="H251" s="18">
        <v>48.97</v>
      </c>
      <c r="I251">
        <v>651.09</v>
      </c>
      <c r="J251" s="18">
        <v>13.72</v>
      </c>
      <c r="K251" s="25">
        <f>F251*$C$5</f>
        <v>301.53889999999802</v>
      </c>
      <c r="L251" s="24">
        <f>H251*$C$2</f>
        <v>270.80410000000001</v>
      </c>
      <c r="M251" s="24">
        <f>J251*$C$3</f>
        <v>26.754000000000005</v>
      </c>
      <c r="N251" s="38">
        <f>L251+M251</f>
        <v>297.55810000000002</v>
      </c>
    </row>
    <row r="252" spans="1:14" x14ac:dyDescent="0.25">
      <c r="A252" s="26">
        <v>42880</v>
      </c>
      <c r="B252">
        <v>2590692</v>
      </c>
      <c r="C252" t="s">
        <v>256</v>
      </c>
      <c r="D252" t="s">
        <v>257</v>
      </c>
      <c r="E252">
        <v>3548.49</v>
      </c>
      <c r="F252" s="17"/>
      <c r="G252">
        <v>3287.78</v>
      </c>
      <c r="H252" s="18"/>
      <c r="I252">
        <v>260.68</v>
      </c>
      <c r="J252" s="18"/>
      <c r="K252" s="23"/>
      <c r="L252" s="24"/>
      <c r="M252" s="24"/>
      <c r="N252" s="38"/>
    </row>
    <row r="253" spans="1:14" x14ac:dyDescent="0.25">
      <c r="A253" s="26">
        <v>42911</v>
      </c>
      <c r="B253">
        <v>2590692</v>
      </c>
      <c r="C253" t="s">
        <v>256</v>
      </c>
      <c r="D253" t="s">
        <v>257</v>
      </c>
      <c r="E253">
        <v>3664.44</v>
      </c>
      <c r="F253" s="17">
        <v>115.95</v>
      </c>
      <c r="G253">
        <v>3351.73</v>
      </c>
      <c r="H253" s="18">
        <v>63.949999999999797</v>
      </c>
      <c r="I253">
        <v>312.68</v>
      </c>
      <c r="J253" s="18">
        <v>52</v>
      </c>
      <c r="K253" s="25">
        <f>F253*$C$5</f>
        <v>557.71949999999993</v>
      </c>
      <c r="L253" s="24">
        <f>H253*$C$2</f>
        <v>353.64349999999888</v>
      </c>
      <c r="M253" s="24">
        <f>J253*$C$3</f>
        <v>101.4</v>
      </c>
      <c r="N253" s="38">
        <f>L253+M253</f>
        <v>455.04349999999886</v>
      </c>
    </row>
    <row r="254" spans="1:14" x14ac:dyDescent="0.25">
      <c r="A254" s="26">
        <v>42880</v>
      </c>
      <c r="B254">
        <v>2318647</v>
      </c>
      <c r="C254" t="s">
        <v>258</v>
      </c>
      <c r="D254" t="s">
        <v>259</v>
      </c>
      <c r="E254">
        <v>278.08</v>
      </c>
      <c r="F254" s="17"/>
      <c r="G254">
        <v>233.47</v>
      </c>
      <c r="H254" s="18"/>
      <c r="I254">
        <v>44.61</v>
      </c>
      <c r="J254" s="18"/>
      <c r="K254" s="23"/>
      <c r="L254" s="24"/>
      <c r="M254" s="24"/>
      <c r="N254" s="38"/>
    </row>
    <row r="255" spans="1:14" x14ac:dyDescent="0.25">
      <c r="A255" s="26">
        <v>42911</v>
      </c>
      <c r="B255">
        <v>2318647</v>
      </c>
      <c r="C255" t="s">
        <v>258</v>
      </c>
      <c r="D255" t="s">
        <v>259</v>
      </c>
      <c r="E255">
        <v>283.81</v>
      </c>
      <c r="F255" s="17">
        <v>5.73000000000002</v>
      </c>
      <c r="G255">
        <v>238.78</v>
      </c>
      <c r="H255" s="18">
        <v>5.31</v>
      </c>
      <c r="I255">
        <v>45.02</v>
      </c>
      <c r="J255" s="18">
        <v>0.41000000000000397</v>
      </c>
      <c r="K255" s="25">
        <f>F255*$C$5</f>
        <v>27.561300000000095</v>
      </c>
      <c r="L255" s="24">
        <f>H255*$C$2</f>
        <v>29.3643</v>
      </c>
      <c r="M255" s="24">
        <f>J255*$C$3</f>
        <v>0.79950000000000787</v>
      </c>
      <c r="N255" s="38">
        <f>L255+M255</f>
        <v>30.163800000000009</v>
      </c>
    </row>
    <row r="256" spans="1:14" x14ac:dyDescent="0.25">
      <c r="A256" s="26">
        <v>42880</v>
      </c>
      <c r="B256">
        <v>2362848</v>
      </c>
      <c r="C256" t="s">
        <v>260</v>
      </c>
      <c r="D256" t="s">
        <v>261</v>
      </c>
      <c r="E256">
        <v>3341.39</v>
      </c>
      <c r="F256" s="17"/>
      <c r="G256">
        <v>3048.23</v>
      </c>
      <c r="H256" s="18"/>
      <c r="I256">
        <v>293.16000000000003</v>
      </c>
      <c r="J256" s="18"/>
      <c r="K256" s="23"/>
      <c r="L256" s="24"/>
      <c r="M256" s="24"/>
      <c r="N256" s="38"/>
    </row>
    <row r="257" spans="1:14" x14ac:dyDescent="0.25">
      <c r="A257" s="26">
        <v>42911</v>
      </c>
      <c r="B257">
        <v>2362848</v>
      </c>
      <c r="C257" t="s">
        <v>260</v>
      </c>
      <c r="D257" t="s">
        <v>261</v>
      </c>
      <c r="E257">
        <v>3537.75</v>
      </c>
      <c r="F257" s="17">
        <v>196.36</v>
      </c>
      <c r="G257">
        <v>3220.22</v>
      </c>
      <c r="H257" s="18">
        <v>171.99</v>
      </c>
      <c r="I257">
        <v>317.52</v>
      </c>
      <c r="J257" s="18">
        <v>24.36</v>
      </c>
      <c r="K257" s="25">
        <f>F257*$C$5</f>
        <v>944.49159999999995</v>
      </c>
      <c r="L257" s="24">
        <f>H257*$C$2</f>
        <v>951.10470000000009</v>
      </c>
      <c r="M257" s="24">
        <f>J257*$C$3</f>
        <v>47.502000000000002</v>
      </c>
      <c r="N257" s="38">
        <f>L257+M257</f>
        <v>998.60670000000005</v>
      </c>
    </row>
    <row r="258" spans="1:14" x14ac:dyDescent="0.25">
      <c r="A258" s="27">
        <v>42880</v>
      </c>
      <c r="B258">
        <v>2803980</v>
      </c>
      <c r="C258" t="s">
        <v>262</v>
      </c>
      <c r="D258" t="s">
        <v>263</v>
      </c>
      <c r="E258">
        <v>2040.5</v>
      </c>
      <c r="F258" s="17"/>
      <c r="G258">
        <v>1792.99</v>
      </c>
      <c r="H258" s="18"/>
      <c r="I258">
        <v>247.5</v>
      </c>
      <c r="J258" s="18"/>
      <c r="K258" s="23"/>
      <c r="L258" s="24"/>
      <c r="M258" s="24"/>
      <c r="N258" s="38"/>
    </row>
    <row r="259" spans="1:14" x14ac:dyDescent="0.25">
      <c r="A259" s="27">
        <v>42911</v>
      </c>
      <c r="B259">
        <v>2803980</v>
      </c>
      <c r="C259" t="s">
        <v>262</v>
      </c>
      <c r="D259" t="s">
        <v>263</v>
      </c>
      <c r="E259">
        <v>2375.81</v>
      </c>
      <c r="F259" s="17">
        <v>335.31</v>
      </c>
      <c r="G259">
        <v>2068.59</v>
      </c>
      <c r="H259" s="18">
        <v>275.60000000000002</v>
      </c>
      <c r="I259">
        <v>307.22000000000003</v>
      </c>
      <c r="J259" s="18">
        <v>59.72</v>
      </c>
      <c r="K259" s="25">
        <f>F259*$C$5</f>
        <v>1612.8410999999999</v>
      </c>
      <c r="L259" s="24">
        <f>H259*$C$2</f>
        <v>1524.0680000000002</v>
      </c>
      <c r="M259" s="24">
        <f>J259*$C$3</f>
        <v>116.45400000000001</v>
      </c>
      <c r="N259" s="38">
        <f>L259+M259</f>
        <v>1640.5220000000002</v>
      </c>
    </row>
    <row r="260" spans="1:14" x14ac:dyDescent="0.25">
      <c r="A260" s="26">
        <v>42880</v>
      </c>
      <c r="B260">
        <v>2168553</v>
      </c>
      <c r="C260" t="s">
        <v>264</v>
      </c>
      <c r="D260" t="s">
        <v>265</v>
      </c>
      <c r="E260">
        <v>672.07</v>
      </c>
      <c r="F260" s="17"/>
      <c r="G260">
        <v>338.21</v>
      </c>
      <c r="H260" s="18"/>
      <c r="I260">
        <v>333.85</v>
      </c>
      <c r="J260" s="18"/>
      <c r="K260" s="23"/>
      <c r="L260" s="24"/>
      <c r="M260" s="24"/>
      <c r="N260" s="38"/>
    </row>
    <row r="261" spans="1:14" x14ac:dyDescent="0.25">
      <c r="A261" s="26">
        <v>42911</v>
      </c>
      <c r="B261">
        <v>2168553</v>
      </c>
      <c r="C261" t="s">
        <v>264</v>
      </c>
      <c r="D261" t="s">
        <v>265</v>
      </c>
      <c r="E261">
        <v>805.84</v>
      </c>
      <c r="F261" s="17">
        <v>133.77000000000001</v>
      </c>
      <c r="G261">
        <v>391.44</v>
      </c>
      <c r="H261" s="18">
        <v>53.23</v>
      </c>
      <c r="I261">
        <v>414.39</v>
      </c>
      <c r="J261" s="18">
        <v>80.540000000000006</v>
      </c>
      <c r="K261" s="25">
        <f>F261*$C$5</f>
        <v>643.43370000000004</v>
      </c>
      <c r="L261" s="24">
        <f>H261*$C$2</f>
        <v>294.36189999999999</v>
      </c>
      <c r="M261" s="24">
        <f>J261*$C$3</f>
        <v>157.05300000000003</v>
      </c>
      <c r="N261" s="38">
        <f>L261+M261</f>
        <v>451.41489999999999</v>
      </c>
    </row>
    <row r="262" spans="1:14" x14ac:dyDescent="0.25">
      <c r="A262" s="26">
        <v>42880</v>
      </c>
      <c r="B262">
        <v>2048994</v>
      </c>
      <c r="C262" t="s">
        <v>266</v>
      </c>
      <c r="D262" t="s">
        <v>267</v>
      </c>
      <c r="E262">
        <v>4626.03</v>
      </c>
      <c r="F262" s="17"/>
      <c r="G262">
        <v>3038.85</v>
      </c>
      <c r="H262" s="18"/>
      <c r="I262">
        <v>1587.16</v>
      </c>
      <c r="J262" s="18"/>
      <c r="K262" s="23"/>
      <c r="L262" s="24"/>
      <c r="M262" s="24"/>
      <c r="N262" s="38"/>
    </row>
    <row r="263" spans="1:14" x14ac:dyDescent="0.25">
      <c r="A263" s="26">
        <v>42911</v>
      </c>
      <c r="B263">
        <v>2048994</v>
      </c>
      <c r="C263" t="s">
        <v>266</v>
      </c>
      <c r="D263" t="s">
        <v>267</v>
      </c>
      <c r="E263">
        <v>4626.03</v>
      </c>
      <c r="F263" s="17">
        <v>0</v>
      </c>
      <c r="G263">
        <v>3038.85</v>
      </c>
      <c r="H263" s="18">
        <v>0</v>
      </c>
      <c r="I263">
        <v>1587.16</v>
      </c>
      <c r="J263" s="18">
        <v>0</v>
      </c>
      <c r="K263" s="25">
        <f>F263*$C$5</f>
        <v>0</v>
      </c>
      <c r="L263" s="24">
        <f>H263*$C$2</f>
        <v>0</v>
      </c>
      <c r="M263" s="24">
        <f>J263*$C$3</f>
        <v>0</v>
      </c>
      <c r="N263" s="38">
        <f>L263+M263</f>
        <v>0</v>
      </c>
    </row>
    <row r="264" spans="1:14" x14ac:dyDescent="0.25">
      <c r="A264" s="26">
        <v>42880</v>
      </c>
      <c r="B264">
        <v>2622064</v>
      </c>
      <c r="C264" t="s">
        <v>268</v>
      </c>
      <c r="D264" t="s">
        <v>269</v>
      </c>
      <c r="E264">
        <v>2648.57</v>
      </c>
      <c r="F264" s="17"/>
      <c r="G264">
        <v>2440.66</v>
      </c>
      <c r="H264" s="18"/>
      <c r="I264">
        <v>207.9</v>
      </c>
      <c r="J264" s="18"/>
      <c r="K264" s="23"/>
      <c r="L264" s="24"/>
      <c r="M264" s="24"/>
      <c r="N264" s="38"/>
    </row>
    <row r="265" spans="1:14" x14ac:dyDescent="0.25">
      <c r="A265" s="26">
        <v>42911</v>
      </c>
      <c r="B265">
        <v>2622064</v>
      </c>
      <c r="C265" t="s">
        <v>268</v>
      </c>
      <c r="D265" t="s">
        <v>269</v>
      </c>
      <c r="E265">
        <v>2903.56</v>
      </c>
      <c r="F265" s="17">
        <v>254.99</v>
      </c>
      <c r="G265">
        <v>2649.72</v>
      </c>
      <c r="H265" s="18">
        <v>209.06</v>
      </c>
      <c r="I265">
        <v>253.82</v>
      </c>
      <c r="J265" s="18">
        <v>45.92</v>
      </c>
      <c r="K265" s="25">
        <f>F265*$C$5</f>
        <v>1226.5019</v>
      </c>
      <c r="L265" s="24">
        <f>H265*$C$2</f>
        <v>1156.1018000000001</v>
      </c>
      <c r="M265" s="24">
        <f>J265*$C$3</f>
        <v>89.544000000000011</v>
      </c>
      <c r="N265" s="38">
        <f>L265+M265</f>
        <v>1245.6458000000002</v>
      </c>
    </row>
    <row r="266" spans="1:14" x14ac:dyDescent="0.25">
      <c r="A266" s="27">
        <v>42880</v>
      </c>
      <c r="B266">
        <v>2007495</v>
      </c>
      <c r="C266" t="s">
        <v>270</v>
      </c>
      <c r="D266" t="s">
        <v>271</v>
      </c>
      <c r="E266">
        <v>12718.22</v>
      </c>
      <c r="F266" s="17"/>
      <c r="G266">
        <v>8800.89</v>
      </c>
      <c r="H266" s="18"/>
      <c r="I266">
        <v>3917.25</v>
      </c>
      <c r="J266" s="18"/>
      <c r="K266" s="23"/>
      <c r="L266" s="24"/>
      <c r="M266" s="24"/>
      <c r="N266" s="38"/>
    </row>
    <row r="267" spans="1:14" x14ac:dyDescent="0.25">
      <c r="A267" s="27">
        <v>42911</v>
      </c>
      <c r="B267">
        <v>2007495</v>
      </c>
      <c r="C267" t="s">
        <v>270</v>
      </c>
      <c r="D267" t="s">
        <v>271</v>
      </c>
      <c r="E267">
        <v>13003.81</v>
      </c>
      <c r="F267" s="17">
        <v>285.58999999999799</v>
      </c>
      <c r="G267">
        <v>8972.2999999999993</v>
      </c>
      <c r="H267" s="18">
        <v>171.41000000000199</v>
      </c>
      <c r="I267">
        <v>4031.44</v>
      </c>
      <c r="J267" s="18">
        <v>114.19</v>
      </c>
      <c r="K267" s="25">
        <f>F267*$C$5</f>
        <v>1373.6878999999901</v>
      </c>
      <c r="L267" s="24">
        <f>H267*$C$2</f>
        <v>947.897300000011</v>
      </c>
      <c r="M267" s="24">
        <f>J267*$C$3</f>
        <v>222.6705</v>
      </c>
      <c r="N267" s="38">
        <f>L267+M267</f>
        <v>1170.5678000000109</v>
      </c>
    </row>
    <row r="268" spans="1:14" x14ac:dyDescent="0.25">
      <c r="A268" s="26">
        <v>42880</v>
      </c>
      <c r="B268">
        <v>2046064</v>
      </c>
      <c r="C268" t="s">
        <v>272</v>
      </c>
      <c r="D268" t="s">
        <v>273</v>
      </c>
      <c r="E268">
        <v>6615.47</v>
      </c>
      <c r="F268" s="17"/>
      <c r="G268">
        <v>4780.47</v>
      </c>
      <c r="H268" s="18"/>
      <c r="I268">
        <v>1834.99</v>
      </c>
      <c r="J268" s="18"/>
      <c r="K268" s="23"/>
      <c r="L268" s="24"/>
      <c r="M268" s="24"/>
      <c r="N268" s="38"/>
    </row>
    <row r="269" spans="1:14" x14ac:dyDescent="0.25">
      <c r="A269" s="26">
        <v>42911</v>
      </c>
      <c r="B269">
        <v>2046064</v>
      </c>
      <c r="C269" t="s">
        <v>272</v>
      </c>
      <c r="D269" t="s">
        <v>273</v>
      </c>
      <c r="E269">
        <v>6825.86</v>
      </c>
      <c r="F269" s="17">
        <v>210.39</v>
      </c>
      <c r="G269">
        <v>4922.3999999999996</v>
      </c>
      <c r="H269" s="18">
        <v>141.93</v>
      </c>
      <c r="I269">
        <v>1903.45</v>
      </c>
      <c r="J269" s="18">
        <v>68.459999999999994</v>
      </c>
      <c r="K269" s="25">
        <f>F269*$C$5</f>
        <v>1011.9758999999998</v>
      </c>
      <c r="L269" s="24">
        <f>H269*$C$2</f>
        <v>784.87290000000007</v>
      </c>
      <c r="M269" s="24">
        <f>J269*$C$3</f>
        <v>133.49700000000001</v>
      </c>
      <c r="N269" s="38">
        <f>L269+M269</f>
        <v>918.36990000000014</v>
      </c>
    </row>
    <row r="270" spans="1:14" x14ac:dyDescent="0.25">
      <c r="A270" s="26">
        <v>42880</v>
      </c>
      <c r="B270">
        <v>2749791</v>
      </c>
      <c r="C270" t="s">
        <v>274</v>
      </c>
      <c r="D270" t="s">
        <v>275</v>
      </c>
      <c r="E270">
        <v>1965.94</v>
      </c>
      <c r="F270" s="17"/>
      <c r="G270">
        <v>888.15</v>
      </c>
      <c r="H270" s="18"/>
      <c r="I270">
        <v>1077.72</v>
      </c>
      <c r="J270" s="18"/>
      <c r="K270" s="23"/>
      <c r="L270" s="24"/>
      <c r="M270" s="24"/>
      <c r="N270" s="38"/>
    </row>
    <row r="271" spans="1:14" x14ac:dyDescent="0.25">
      <c r="A271" s="26">
        <v>42911</v>
      </c>
      <c r="B271">
        <v>2749791</v>
      </c>
      <c r="C271" t="s">
        <v>274</v>
      </c>
      <c r="D271" t="s">
        <v>275</v>
      </c>
      <c r="E271">
        <v>2506.1799999999998</v>
      </c>
      <c r="F271" s="17">
        <v>540.24</v>
      </c>
      <c r="G271">
        <v>1260.07</v>
      </c>
      <c r="H271" s="18">
        <v>371.92</v>
      </c>
      <c r="I271">
        <v>1246.04</v>
      </c>
      <c r="J271" s="18">
        <v>168.32</v>
      </c>
      <c r="K271" s="25">
        <f>F271*$C$5</f>
        <v>2598.5544</v>
      </c>
      <c r="L271" s="24">
        <f>H271*$C$2</f>
        <v>2056.7176000000004</v>
      </c>
      <c r="M271" s="24">
        <f>J271*$C$3</f>
        <v>328.22399999999999</v>
      </c>
      <c r="N271" s="38">
        <f>L271+M271</f>
        <v>2384.9416000000006</v>
      </c>
    </row>
    <row r="272" spans="1:14" x14ac:dyDescent="0.25">
      <c r="A272" s="26">
        <v>42880</v>
      </c>
      <c r="B272">
        <v>2800034</v>
      </c>
      <c r="C272" t="s">
        <v>355</v>
      </c>
      <c r="D272">
        <v>2800034</v>
      </c>
      <c r="E272">
        <v>192.3</v>
      </c>
      <c r="F272" s="17"/>
      <c r="G272">
        <v>192.3</v>
      </c>
      <c r="H272" s="18"/>
      <c r="I272">
        <v>0</v>
      </c>
      <c r="J272" s="18"/>
      <c r="K272" s="23"/>
      <c r="L272" s="24"/>
      <c r="M272" s="24"/>
      <c r="N272" s="38"/>
    </row>
    <row r="273" spans="1:14" x14ac:dyDescent="0.25">
      <c r="A273" s="26">
        <v>42911</v>
      </c>
      <c r="B273">
        <v>2800034</v>
      </c>
      <c r="C273" t="s">
        <v>355</v>
      </c>
      <c r="D273">
        <v>2800034</v>
      </c>
      <c r="E273">
        <v>203.72</v>
      </c>
      <c r="F273" s="17">
        <v>11.42</v>
      </c>
      <c r="G273">
        <v>203.56</v>
      </c>
      <c r="H273" s="18">
        <v>11.26</v>
      </c>
      <c r="I273">
        <v>0.16</v>
      </c>
      <c r="J273" s="18">
        <v>0.16</v>
      </c>
      <c r="K273" s="25">
        <f>F273*$C$5</f>
        <v>54.930199999999992</v>
      </c>
      <c r="L273" s="24">
        <f>H273*$C$2</f>
        <v>62.267800000000001</v>
      </c>
      <c r="M273" s="24">
        <f>J273*$C$3</f>
        <v>0.31200000000000006</v>
      </c>
      <c r="N273" s="38">
        <f>L273+M273</f>
        <v>62.579799999999999</v>
      </c>
    </row>
    <row r="274" spans="1:14" x14ac:dyDescent="0.25">
      <c r="A274" s="27">
        <v>42880</v>
      </c>
      <c r="B274">
        <v>5096809</v>
      </c>
      <c r="C274" t="s">
        <v>276</v>
      </c>
      <c r="D274" t="s">
        <v>277</v>
      </c>
      <c r="E274">
        <v>8407.93</v>
      </c>
      <c r="F274" s="17"/>
      <c r="G274">
        <v>4421.4799999999996</v>
      </c>
      <c r="H274" s="18"/>
      <c r="I274">
        <v>3986.43</v>
      </c>
      <c r="J274" s="18"/>
      <c r="K274" s="23"/>
      <c r="L274" s="24"/>
      <c r="M274" s="24"/>
      <c r="N274" s="38"/>
    </row>
    <row r="275" spans="1:14" x14ac:dyDescent="0.25">
      <c r="A275" s="27">
        <v>42911</v>
      </c>
      <c r="B275">
        <v>5096809</v>
      </c>
      <c r="C275" t="s">
        <v>276</v>
      </c>
      <c r="D275" t="s">
        <v>277</v>
      </c>
      <c r="E275">
        <v>8443.27</v>
      </c>
      <c r="F275" s="17">
        <v>35.340000000000146</v>
      </c>
      <c r="G275">
        <v>4451.25</v>
      </c>
      <c r="H275" s="18">
        <v>29.770000000000437</v>
      </c>
      <c r="I275">
        <v>3992</v>
      </c>
      <c r="J275" s="18">
        <v>5.5700000000001637</v>
      </c>
      <c r="K275" s="25">
        <f>F275*$C$5</f>
        <v>169.98540000000068</v>
      </c>
      <c r="L275" s="24">
        <f>H275*$C$2</f>
        <v>164.62810000000243</v>
      </c>
      <c r="M275" s="24">
        <f>J275*$C$3</f>
        <v>10.861500000000321</v>
      </c>
      <c r="N275" s="38">
        <f>L275+M275</f>
        <v>175.48960000000275</v>
      </c>
    </row>
    <row r="276" spans="1:14" x14ac:dyDescent="0.25">
      <c r="A276" s="26">
        <v>42880</v>
      </c>
      <c r="B276">
        <v>3853491</v>
      </c>
      <c r="C276" t="s">
        <v>278</v>
      </c>
      <c r="D276" t="s">
        <v>279</v>
      </c>
      <c r="E276">
        <v>0.35</v>
      </c>
      <c r="F276" s="17"/>
      <c r="H276" s="18"/>
      <c r="I276"/>
      <c r="J276" s="18"/>
      <c r="K276" s="23"/>
      <c r="L276" s="24"/>
      <c r="M276" s="24"/>
      <c r="N276" s="38"/>
    </row>
    <row r="277" spans="1:14" x14ac:dyDescent="0.25">
      <c r="A277" s="26">
        <v>42911</v>
      </c>
      <c r="B277">
        <v>3853491</v>
      </c>
      <c r="C277" t="s">
        <v>278</v>
      </c>
      <c r="D277" t="s">
        <v>279</v>
      </c>
      <c r="E277">
        <v>10.15</v>
      </c>
      <c r="F277" s="17">
        <v>9.8000000000000007</v>
      </c>
      <c r="G277">
        <v>9.33</v>
      </c>
      <c r="H277" s="18"/>
      <c r="I277">
        <v>0.81</v>
      </c>
      <c r="J277" s="18"/>
      <c r="K277" s="25">
        <f>F277*$C$5</f>
        <v>47.137999999999998</v>
      </c>
      <c r="L277" s="24">
        <f>H277*$C$2</f>
        <v>0</v>
      </c>
      <c r="M277" s="24">
        <f>J277*$C$3</f>
        <v>0</v>
      </c>
      <c r="N277" s="38">
        <f>L277+M277</f>
        <v>0</v>
      </c>
    </row>
    <row r="278" spans="1:14" x14ac:dyDescent="0.25">
      <c r="A278" s="26">
        <v>42880</v>
      </c>
      <c r="B278">
        <v>5066070</v>
      </c>
      <c r="C278" t="s">
        <v>280</v>
      </c>
      <c r="D278" t="s">
        <v>281</v>
      </c>
      <c r="E278">
        <v>525.89</v>
      </c>
      <c r="F278" s="17"/>
      <c r="G278">
        <v>433.87</v>
      </c>
      <c r="H278" s="18"/>
      <c r="I278">
        <v>92.02</v>
      </c>
      <c r="J278" s="18"/>
      <c r="K278" s="23"/>
      <c r="L278" s="24"/>
      <c r="M278" s="24"/>
      <c r="N278" s="38"/>
    </row>
    <row r="279" spans="1:14" x14ac:dyDescent="0.25">
      <c r="A279" s="26">
        <v>42911</v>
      </c>
      <c r="B279">
        <v>5066070</v>
      </c>
      <c r="C279" t="s">
        <v>280</v>
      </c>
      <c r="D279" t="s">
        <v>281</v>
      </c>
      <c r="E279">
        <v>525.94000000000005</v>
      </c>
      <c r="F279" s="17">
        <v>5.0000000000068198E-2</v>
      </c>
      <c r="G279">
        <v>433.91</v>
      </c>
      <c r="H279" s="18">
        <v>4.0000000000020498E-2</v>
      </c>
      <c r="I279">
        <v>92.02</v>
      </c>
      <c r="J279" s="18">
        <v>0</v>
      </c>
      <c r="K279" s="25">
        <f>F279*$C$5</f>
        <v>0.24050000000032801</v>
      </c>
      <c r="L279" s="24">
        <f>H279*$C$2</f>
        <v>0.22120000000011336</v>
      </c>
      <c r="M279" s="24">
        <f>J279*$C$3</f>
        <v>0</v>
      </c>
      <c r="N279" s="38">
        <f>L279+M279</f>
        <v>0.22120000000011336</v>
      </c>
    </row>
    <row r="280" spans="1:14" x14ac:dyDescent="0.25">
      <c r="A280" s="26">
        <v>42880</v>
      </c>
      <c r="B280">
        <v>2690237</v>
      </c>
      <c r="C280" t="s">
        <v>282</v>
      </c>
      <c r="D280" t="s">
        <v>283</v>
      </c>
      <c r="E280">
        <v>1176.3</v>
      </c>
      <c r="F280" s="17"/>
      <c r="G280">
        <v>882.79</v>
      </c>
      <c r="H280" s="18"/>
      <c r="I280">
        <v>293.48</v>
      </c>
      <c r="J280" s="18"/>
      <c r="K280" s="23"/>
      <c r="L280" s="24"/>
      <c r="M280" s="24"/>
      <c r="N280" s="38"/>
    </row>
    <row r="281" spans="1:14" x14ac:dyDescent="0.25">
      <c r="A281" s="26">
        <v>42911</v>
      </c>
      <c r="B281">
        <v>2690237</v>
      </c>
      <c r="C281" t="s">
        <v>282</v>
      </c>
      <c r="D281" t="s">
        <v>283</v>
      </c>
      <c r="E281">
        <v>1203.0899999999999</v>
      </c>
      <c r="F281" s="17">
        <v>26.79</v>
      </c>
      <c r="G281">
        <v>908.35</v>
      </c>
      <c r="H281" s="18">
        <v>25.560000000000102</v>
      </c>
      <c r="I281">
        <v>294.70999999999998</v>
      </c>
      <c r="J281" s="18">
        <v>1.22999999999996</v>
      </c>
      <c r="K281" s="25">
        <f>F281*$C$5</f>
        <v>128.85989999999998</v>
      </c>
      <c r="L281" s="24">
        <f>H281*$C$2</f>
        <v>141.34680000000057</v>
      </c>
      <c r="M281" s="24">
        <f>J281*$C$3</f>
        <v>2.3984999999999221</v>
      </c>
      <c r="N281" s="38">
        <f>L281+M281</f>
        <v>143.7453000000005</v>
      </c>
    </row>
    <row r="282" spans="1:14" x14ac:dyDescent="0.25">
      <c r="A282" s="27">
        <v>42880</v>
      </c>
      <c r="B282">
        <v>5064421</v>
      </c>
      <c r="C282" t="s">
        <v>284</v>
      </c>
      <c r="D282" t="s">
        <v>285</v>
      </c>
      <c r="E282">
        <v>5103.1099999999997</v>
      </c>
      <c r="F282" s="17"/>
      <c r="G282">
        <v>3944.86</v>
      </c>
      <c r="H282" s="18"/>
      <c r="I282">
        <v>1158.25</v>
      </c>
      <c r="J282" s="18"/>
      <c r="K282" s="23"/>
      <c r="L282" s="24"/>
      <c r="M282" s="24"/>
      <c r="N282" s="38"/>
    </row>
    <row r="283" spans="1:14" x14ac:dyDescent="0.25">
      <c r="A283" s="27">
        <v>42911</v>
      </c>
      <c r="B283">
        <v>5064421</v>
      </c>
      <c r="C283" t="s">
        <v>284</v>
      </c>
      <c r="D283" t="s">
        <v>285</v>
      </c>
      <c r="E283">
        <v>5301.63</v>
      </c>
      <c r="F283" s="17">
        <v>198.52</v>
      </c>
      <c r="G283">
        <v>4096.75</v>
      </c>
      <c r="H283" s="18">
        <v>151.88999999999999</v>
      </c>
      <c r="I283">
        <v>1204.8800000000001</v>
      </c>
      <c r="J283" s="18">
        <v>46.630000000000102</v>
      </c>
      <c r="K283" s="25">
        <f>F283*$C$5</f>
        <v>954.88119999999992</v>
      </c>
      <c r="L283" s="24">
        <f>H283*$C$2</f>
        <v>839.95169999999996</v>
      </c>
      <c r="M283" s="24">
        <f>J283*$C$3</f>
        <v>90.928500000000213</v>
      </c>
      <c r="N283" s="38">
        <f>L283+M283</f>
        <v>930.88020000000017</v>
      </c>
    </row>
    <row r="284" spans="1:14" x14ac:dyDescent="0.25">
      <c r="A284" s="26">
        <v>42880</v>
      </c>
      <c r="B284">
        <v>4242224</v>
      </c>
      <c r="C284" t="s">
        <v>286</v>
      </c>
      <c r="D284" t="s">
        <v>287</v>
      </c>
      <c r="E284">
        <v>10848.588</v>
      </c>
      <c r="F284" s="17"/>
      <c r="G284">
        <v>7279.7190000000001</v>
      </c>
      <c r="H284" s="18"/>
      <c r="I284">
        <v>3568.8690000000001</v>
      </c>
      <c r="J284" s="18"/>
      <c r="K284" s="23"/>
      <c r="L284" s="24"/>
      <c r="M284" s="24"/>
      <c r="N284" s="38"/>
    </row>
    <row r="285" spans="1:14" x14ac:dyDescent="0.25">
      <c r="A285" s="26">
        <v>42911</v>
      </c>
      <c r="B285">
        <v>4242224</v>
      </c>
      <c r="C285" t="s">
        <v>286</v>
      </c>
      <c r="D285" t="s">
        <v>287</v>
      </c>
      <c r="E285">
        <v>11012.871999999999</v>
      </c>
      <c r="F285" s="17">
        <v>164.28399999999999</v>
      </c>
      <c r="G285">
        <v>7389.0410000000002</v>
      </c>
      <c r="H285" s="18">
        <v>109.322</v>
      </c>
      <c r="I285">
        <v>3623.8310000000001</v>
      </c>
      <c r="J285" s="18">
        <v>54.962000000000003</v>
      </c>
      <c r="K285" s="25">
        <f>F285*$C$5</f>
        <v>790.20603999999992</v>
      </c>
      <c r="L285" s="24">
        <f>H285*$C$2</f>
        <v>604.55065999999999</v>
      </c>
      <c r="M285" s="24">
        <f>J285*$C$3</f>
        <v>107.17590000000001</v>
      </c>
      <c r="N285" s="38">
        <f>L285+M285</f>
        <v>711.72656000000006</v>
      </c>
    </row>
    <row r="286" spans="1:14" x14ac:dyDescent="0.25">
      <c r="A286" s="26">
        <v>42880</v>
      </c>
      <c r="B286">
        <v>2678586</v>
      </c>
      <c r="C286" t="s">
        <v>288</v>
      </c>
      <c r="D286" t="s">
        <v>289</v>
      </c>
      <c r="E286">
        <v>130.91</v>
      </c>
      <c r="F286" s="17"/>
      <c r="G286">
        <v>104.37</v>
      </c>
      <c r="H286" s="18"/>
      <c r="I286">
        <v>26.53</v>
      </c>
      <c r="J286" s="18"/>
      <c r="K286" s="23"/>
      <c r="L286" s="24"/>
      <c r="M286" s="24"/>
      <c r="N286" s="38"/>
    </row>
    <row r="287" spans="1:14" x14ac:dyDescent="0.25">
      <c r="A287" s="26">
        <v>42911</v>
      </c>
      <c r="B287">
        <v>2678586</v>
      </c>
      <c r="C287" t="s">
        <v>288</v>
      </c>
      <c r="D287" t="s">
        <v>289</v>
      </c>
      <c r="E287">
        <v>142.53</v>
      </c>
      <c r="F287" s="17">
        <v>11.62</v>
      </c>
      <c r="G287">
        <v>115.17</v>
      </c>
      <c r="H287" s="18">
        <v>10.8</v>
      </c>
      <c r="I287">
        <v>27.35</v>
      </c>
      <c r="J287" s="18">
        <v>0.82</v>
      </c>
      <c r="K287" s="25">
        <f>F287*$C$5</f>
        <v>55.892199999999988</v>
      </c>
      <c r="L287" s="24">
        <f>H287*$C$2</f>
        <v>59.724000000000004</v>
      </c>
      <c r="M287" s="24">
        <f>J287*$C$3</f>
        <v>1.599</v>
      </c>
      <c r="N287" s="38">
        <f>L287+M287</f>
        <v>61.323</v>
      </c>
    </row>
    <row r="288" spans="1:14" x14ac:dyDescent="0.25">
      <c r="A288" s="26">
        <v>42880</v>
      </c>
      <c r="B288">
        <v>5066420</v>
      </c>
      <c r="C288" t="s">
        <v>290</v>
      </c>
      <c r="D288" t="s">
        <v>289</v>
      </c>
      <c r="E288">
        <v>8234.56</v>
      </c>
      <c r="F288" s="17"/>
      <c r="G288">
        <v>6588.3</v>
      </c>
      <c r="H288" s="18"/>
      <c r="I288">
        <v>1646.25</v>
      </c>
      <c r="J288" s="18"/>
      <c r="K288" s="23"/>
      <c r="L288" s="24"/>
      <c r="M288" s="24"/>
      <c r="N288" s="38"/>
    </row>
    <row r="289" spans="1:14" x14ac:dyDescent="0.25">
      <c r="A289" s="26">
        <v>42911</v>
      </c>
      <c r="B289">
        <v>5066420</v>
      </c>
      <c r="C289" t="s">
        <v>290</v>
      </c>
      <c r="D289" t="s">
        <v>289</v>
      </c>
      <c r="E289">
        <v>8697.2999999999993</v>
      </c>
      <c r="F289" s="17">
        <v>462.74</v>
      </c>
      <c r="G289">
        <v>6935.52</v>
      </c>
      <c r="H289" s="18">
        <v>347.22</v>
      </c>
      <c r="I289">
        <v>1761.78</v>
      </c>
      <c r="J289" s="18">
        <v>115.53</v>
      </c>
      <c r="K289" s="25">
        <f>F289*$C$5</f>
        <v>2225.7793999999999</v>
      </c>
      <c r="L289" s="24">
        <f>H289*$C$2</f>
        <v>1920.1266000000003</v>
      </c>
      <c r="M289" s="24">
        <f>J289*$C$3</f>
        <v>225.28350000000003</v>
      </c>
      <c r="N289" s="38">
        <f>L289+M289</f>
        <v>2145.4101000000005</v>
      </c>
    </row>
    <row r="290" spans="1:14" x14ac:dyDescent="0.25">
      <c r="A290" s="27">
        <v>42880</v>
      </c>
      <c r="B290">
        <v>2046851</v>
      </c>
      <c r="C290" t="s">
        <v>291</v>
      </c>
      <c r="D290" t="s">
        <v>292</v>
      </c>
      <c r="E290">
        <v>1302.94</v>
      </c>
      <c r="F290" s="17"/>
      <c r="G290">
        <v>849.35</v>
      </c>
      <c r="H290" s="18"/>
      <c r="I290">
        <v>453.59</v>
      </c>
      <c r="J290" s="18"/>
      <c r="K290" s="23"/>
      <c r="L290" s="24"/>
      <c r="M290" s="24"/>
      <c r="N290" s="38"/>
    </row>
    <row r="291" spans="1:14" x14ac:dyDescent="0.25">
      <c r="A291" s="27">
        <v>42911</v>
      </c>
      <c r="B291">
        <v>2046851</v>
      </c>
      <c r="C291" t="s">
        <v>291</v>
      </c>
      <c r="D291" t="s">
        <v>292</v>
      </c>
      <c r="E291">
        <v>1303.02</v>
      </c>
      <c r="F291" s="17">
        <v>7.9999999999927199E-2</v>
      </c>
      <c r="G291">
        <v>849.39</v>
      </c>
      <c r="H291" s="18">
        <v>3.9999999999963599E-2</v>
      </c>
      <c r="I291">
        <v>453.62</v>
      </c>
      <c r="J291" s="18">
        <v>2.9999999999972701E-2</v>
      </c>
      <c r="K291" s="25">
        <f>F291*$C$5</f>
        <v>0.38479999999964981</v>
      </c>
      <c r="L291" s="24">
        <f>H291*$C$2</f>
        <v>0.22119999999979872</v>
      </c>
      <c r="M291" s="24">
        <f>J291*$C$3</f>
        <v>5.8499999999946775E-2</v>
      </c>
      <c r="N291" s="38">
        <f>L291+M291</f>
        <v>0.27969999999974549</v>
      </c>
    </row>
    <row r="292" spans="1:14" x14ac:dyDescent="0.25">
      <c r="A292" s="26">
        <v>42880</v>
      </c>
      <c r="B292">
        <v>2163293</v>
      </c>
      <c r="C292" t="s">
        <v>293</v>
      </c>
      <c r="D292" t="s">
        <v>294</v>
      </c>
      <c r="E292">
        <v>13029.16</v>
      </c>
      <c r="F292" s="17"/>
      <c r="G292">
        <v>9621.81</v>
      </c>
      <c r="H292" s="18"/>
      <c r="I292">
        <v>3407.34</v>
      </c>
      <c r="J292" s="18"/>
      <c r="K292" s="23"/>
      <c r="L292" s="24"/>
      <c r="M292" s="24"/>
      <c r="N292" s="38"/>
    </row>
    <row r="293" spans="1:14" x14ac:dyDescent="0.25">
      <c r="A293" s="26">
        <v>42911</v>
      </c>
      <c r="B293">
        <v>2163293</v>
      </c>
      <c r="C293" t="s">
        <v>293</v>
      </c>
      <c r="D293" t="s">
        <v>294</v>
      </c>
      <c r="E293">
        <v>13333.89</v>
      </c>
      <c r="F293" s="17">
        <v>304.73</v>
      </c>
      <c r="G293">
        <v>9825.09</v>
      </c>
      <c r="H293" s="18">
        <v>203.280000000001</v>
      </c>
      <c r="I293">
        <v>3508.79</v>
      </c>
      <c r="J293" s="18">
        <v>101.45</v>
      </c>
      <c r="K293" s="25">
        <f>F293*$C$5</f>
        <v>1465.7512999999999</v>
      </c>
      <c r="L293" s="24">
        <f>H293*$C$2</f>
        <v>1124.1384000000055</v>
      </c>
      <c r="M293" s="24">
        <f>J293*$C$3</f>
        <v>197.82750000000001</v>
      </c>
      <c r="N293" s="38">
        <f>L293+M293</f>
        <v>1321.9659000000056</v>
      </c>
    </row>
    <row r="294" spans="1:14" x14ac:dyDescent="0.25">
      <c r="A294" s="26">
        <v>42880</v>
      </c>
      <c r="B294">
        <v>2815045</v>
      </c>
      <c r="C294" t="s">
        <v>295</v>
      </c>
      <c r="D294" t="s">
        <v>296</v>
      </c>
      <c r="E294">
        <v>7516.88</v>
      </c>
      <c r="F294" s="17"/>
      <c r="G294">
        <v>7499.37</v>
      </c>
      <c r="H294" s="18"/>
      <c r="I294">
        <v>17.46</v>
      </c>
      <c r="J294" s="18"/>
      <c r="K294" s="23"/>
      <c r="L294" s="24"/>
      <c r="M294" s="24"/>
      <c r="N294" s="38"/>
    </row>
    <row r="295" spans="1:14" x14ac:dyDescent="0.25">
      <c r="A295" s="26">
        <v>42911</v>
      </c>
      <c r="B295">
        <v>2815045</v>
      </c>
      <c r="C295" t="s">
        <v>295</v>
      </c>
      <c r="D295" t="s">
        <v>296</v>
      </c>
      <c r="E295">
        <v>7516.89</v>
      </c>
      <c r="F295" s="17">
        <v>1.00000000002183E-2</v>
      </c>
      <c r="G295">
        <v>7499.39</v>
      </c>
      <c r="H295" s="18">
        <v>2.0000000000436599E-2</v>
      </c>
      <c r="I295">
        <v>17.46</v>
      </c>
      <c r="J295" s="18">
        <v>0</v>
      </c>
      <c r="K295" s="25">
        <f>F295*$C$5</f>
        <v>4.8100000001050018E-2</v>
      </c>
      <c r="L295" s="24">
        <f>H295*$C$2</f>
        <v>0.11060000000241439</v>
      </c>
      <c r="M295" s="24">
        <f>J295*$C$3</f>
        <v>0</v>
      </c>
      <c r="N295" s="38">
        <f>L295+M295</f>
        <v>0.11060000000241439</v>
      </c>
    </row>
    <row r="296" spans="1:14" x14ac:dyDescent="0.25">
      <c r="A296" s="26">
        <v>42880</v>
      </c>
      <c r="B296">
        <v>2159168</v>
      </c>
      <c r="C296" t="s">
        <v>297</v>
      </c>
      <c r="D296" t="s">
        <v>298</v>
      </c>
      <c r="E296">
        <v>16.899999999999999</v>
      </c>
      <c r="F296" s="17"/>
      <c r="G296">
        <v>16.86</v>
      </c>
      <c r="H296" s="18"/>
      <c r="I296">
        <v>0.03</v>
      </c>
      <c r="J296" s="18"/>
      <c r="K296" s="23"/>
      <c r="L296" s="24"/>
      <c r="M296" s="24"/>
      <c r="N296" s="38"/>
    </row>
    <row r="297" spans="1:14" x14ac:dyDescent="0.25">
      <c r="A297" s="26">
        <v>42911</v>
      </c>
      <c r="B297">
        <v>2159168</v>
      </c>
      <c r="C297" t="s">
        <v>297</v>
      </c>
      <c r="D297" t="s">
        <v>298</v>
      </c>
      <c r="E297">
        <v>16.91</v>
      </c>
      <c r="F297" s="17">
        <v>1.00000000000016E-2</v>
      </c>
      <c r="G297">
        <v>16.86</v>
      </c>
      <c r="H297" s="18">
        <v>0</v>
      </c>
      <c r="I297">
        <v>0.04</v>
      </c>
      <c r="J297" s="18">
        <v>0.01</v>
      </c>
      <c r="K297" s="25">
        <f>F297*$C$5</f>
        <v>4.8100000000007692E-2</v>
      </c>
      <c r="L297" s="24">
        <f>H297*$C$2</f>
        <v>0</v>
      </c>
      <c r="M297" s="24">
        <f>J297*$C$3</f>
        <v>1.9500000000000003E-2</v>
      </c>
      <c r="N297" s="38">
        <f>L297+M297</f>
        <v>1.9500000000000003E-2</v>
      </c>
    </row>
    <row r="298" spans="1:14" x14ac:dyDescent="0.25">
      <c r="A298" s="27">
        <v>42880</v>
      </c>
      <c r="B298">
        <v>2176318</v>
      </c>
      <c r="C298" t="s">
        <v>299</v>
      </c>
      <c r="D298" t="s">
        <v>300</v>
      </c>
      <c r="E298">
        <v>13192.56</v>
      </c>
      <c r="F298" s="17"/>
      <c r="G298">
        <v>9281.25</v>
      </c>
      <c r="H298" s="18"/>
      <c r="I298">
        <v>3911.3</v>
      </c>
      <c r="J298" s="18"/>
      <c r="K298" s="23"/>
      <c r="L298" s="24"/>
      <c r="M298" s="24"/>
      <c r="N298" s="38"/>
    </row>
    <row r="299" spans="1:14" x14ac:dyDescent="0.25">
      <c r="A299" s="27">
        <v>42911</v>
      </c>
      <c r="B299">
        <v>2176318</v>
      </c>
      <c r="C299" t="s">
        <v>299</v>
      </c>
      <c r="D299" t="s">
        <v>300</v>
      </c>
      <c r="E299">
        <v>13425</v>
      </c>
      <c r="F299" s="17">
        <v>232.44000000000099</v>
      </c>
      <c r="G299">
        <v>9417.24</v>
      </c>
      <c r="H299" s="18">
        <v>135.99</v>
      </c>
      <c r="I299">
        <v>4007.75</v>
      </c>
      <c r="J299" s="18">
        <v>96.449999999999804</v>
      </c>
      <c r="K299" s="25">
        <f>F299*$C$5</f>
        <v>1118.0364000000047</v>
      </c>
      <c r="L299" s="24">
        <f>H299*$C$2</f>
        <v>752.02470000000005</v>
      </c>
      <c r="M299" s="24">
        <f>J299*$C$3</f>
        <v>188.07749999999965</v>
      </c>
      <c r="N299" s="38">
        <f>L299+M299</f>
        <v>940.1021999999997</v>
      </c>
    </row>
    <row r="300" spans="1:14" x14ac:dyDescent="0.25">
      <c r="A300" s="26">
        <v>42880</v>
      </c>
      <c r="B300">
        <v>4220696</v>
      </c>
      <c r="C300" t="s">
        <v>301</v>
      </c>
      <c r="D300" t="s">
        <v>302</v>
      </c>
      <c r="E300">
        <v>75.257999999999996</v>
      </c>
      <c r="F300" s="17"/>
      <c r="G300">
        <v>55.962000000000003</v>
      </c>
      <c r="H300" s="18"/>
      <c r="I300">
        <v>19.295999999999999</v>
      </c>
      <c r="J300" s="18"/>
      <c r="K300" s="23"/>
      <c r="L300" s="24"/>
      <c r="M300" s="24"/>
      <c r="N300" s="38"/>
    </row>
    <row r="301" spans="1:14" x14ac:dyDescent="0.25">
      <c r="A301" s="26">
        <v>42911</v>
      </c>
      <c r="B301">
        <v>4220696</v>
      </c>
      <c r="C301" t="s">
        <v>301</v>
      </c>
      <c r="D301" t="s">
        <v>302</v>
      </c>
      <c r="E301">
        <v>81.525999999999996</v>
      </c>
      <c r="F301" s="17">
        <v>6.2679999999999998</v>
      </c>
      <c r="G301">
        <v>60.194000000000003</v>
      </c>
      <c r="H301" s="18">
        <v>4.2320000000000002</v>
      </c>
      <c r="I301">
        <v>21.332000000000001</v>
      </c>
      <c r="J301" s="18">
        <v>2.036</v>
      </c>
      <c r="K301" s="25">
        <f>F301*$C$5</f>
        <v>30.149079999999998</v>
      </c>
      <c r="L301" s="24">
        <f>H301*$C$2</f>
        <v>23.402960000000004</v>
      </c>
      <c r="M301" s="24">
        <f>J301*$C$3</f>
        <v>3.9702000000000006</v>
      </c>
      <c r="N301" s="38">
        <f>L301+M301</f>
        <v>27.373160000000006</v>
      </c>
    </row>
    <row r="302" spans="1:14" x14ac:dyDescent="0.25">
      <c r="A302" s="26">
        <v>42880</v>
      </c>
      <c r="B302">
        <v>2294124</v>
      </c>
      <c r="C302" t="s">
        <v>303</v>
      </c>
      <c r="D302" t="s">
        <v>304</v>
      </c>
      <c r="E302">
        <v>1297.21</v>
      </c>
      <c r="F302" s="17"/>
      <c r="G302">
        <v>1099.69</v>
      </c>
      <c r="H302" s="18"/>
      <c r="I302">
        <v>197.51</v>
      </c>
      <c r="J302" s="18"/>
      <c r="K302" s="23"/>
      <c r="L302" s="24"/>
      <c r="M302" s="24"/>
      <c r="N302" s="38"/>
    </row>
    <row r="303" spans="1:14" x14ac:dyDescent="0.25">
      <c r="A303" s="26">
        <v>42911</v>
      </c>
      <c r="B303">
        <v>2294124</v>
      </c>
      <c r="C303" t="s">
        <v>303</v>
      </c>
      <c r="D303" t="s">
        <v>304</v>
      </c>
      <c r="E303">
        <v>1431.1</v>
      </c>
      <c r="F303" s="17">
        <v>133.88999999999999</v>
      </c>
      <c r="G303">
        <v>1217.47</v>
      </c>
      <c r="H303" s="18">
        <v>117.78</v>
      </c>
      <c r="I303">
        <v>213.62</v>
      </c>
      <c r="J303" s="18">
        <v>16.11</v>
      </c>
      <c r="K303" s="25">
        <f>F303*$C$5</f>
        <v>644.01089999999988</v>
      </c>
      <c r="L303" s="24">
        <f>H303*$C$2</f>
        <v>651.32339999999999</v>
      </c>
      <c r="M303" s="24">
        <f>J303*$C$3</f>
        <v>31.4145</v>
      </c>
      <c r="N303" s="38">
        <f>L303+M303</f>
        <v>682.73789999999997</v>
      </c>
    </row>
    <row r="304" spans="1:14" x14ac:dyDescent="0.25">
      <c r="A304" s="26">
        <v>42880</v>
      </c>
      <c r="B304">
        <v>2153170</v>
      </c>
      <c r="C304" t="s">
        <v>305</v>
      </c>
      <c r="D304" t="s">
        <v>306</v>
      </c>
      <c r="E304">
        <v>6484.56</v>
      </c>
      <c r="F304" s="17"/>
      <c r="G304">
        <v>4232.6000000000004</v>
      </c>
      <c r="H304" s="18"/>
      <c r="I304">
        <v>2251.96</v>
      </c>
      <c r="J304" s="18"/>
      <c r="K304" s="23"/>
      <c r="L304" s="24"/>
      <c r="M304" s="24"/>
      <c r="N304" s="38"/>
    </row>
    <row r="305" spans="1:14" x14ac:dyDescent="0.25">
      <c r="A305" s="26">
        <v>42911</v>
      </c>
      <c r="B305">
        <v>2153170</v>
      </c>
      <c r="C305" t="s">
        <v>305</v>
      </c>
      <c r="D305" t="s">
        <v>306</v>
      </c>
      <c r="E305">
        <v>6732.95</v>
      </c>
      <c r="F305" s="17">
        <v>248.38999999999899</v>
      </c>
      <c r="G305">
        <v>4420.2700000000004</v>
      </c>
      <c r="H305" s="18">
        <v>187.67</v>
      </c>
      <c r="I305">
        <v>2312.67</v>
      </c>
      <c r="J305" s="18">
        <v>60.71</v>
      </c>
      <c r="K305" s="25">
        <f>F305*$C$5</f>
        <v>1194.7558999999951</v>
      </c>
      <c r="L305" s="24">
        <f>H305*$C$2</f>
        <v>1037.8151</v>
      </c>
      <c r="M305" s="24">
        <f>J305*$C$3</f>
        <v>118.38450000000002</v>
      </c>
      <c r="N305" s="38">
        <f t="shared" ref="N305:N311" si="0">L305+M305</f>
        <v>1156.1996000000001</v>
      </c>
    </row>
    <row r="306" spans="1:14" x14ac:dyDescent="0.25">
      <c r="A306" s="27">
        <v>42880</v>
      </c>
      <c r="B306">
        <v>2046041</v>
      </c>
      <c r="C306" t="s">
        <v>307</v>
      </c>
      <c r="D306" t="s">
        <v>308</v>
      </c>
      <c r="E306">
        <v>2491.9499999999998</v>
      </c>
      <c r="F306" s="17"/>
      <c r="G306">
        <v>2140.88</v>
      </c>
      <c r="H306" s="18"/>
      <c r="I306">
        <v>351.07</v>
      </c>
      <c r="J306" s="18"/>
      <c r="K306" s="23"/>
      <c r="L306" s="24"/>
      <c r="M306" s="24"/>
      <c r="N306" s="38"/>
    </row>
    <row r="307" spans="1:14" x14ac:dyDescent="0.25">
      <c r="A307" s="27">
        <v>42911</v>
      </c>
      <c r="B307">
        <v>2046041</v>
      </c>
      <c r="C307" t="s">
        <v>307</v>
      </c>
      <c r="D307" t="s">
        <v>308</v>
      </c>
      <c r="E307">
        <v>2546.9</v>
      </c>
      <c r="F307" s="17">
        <v>54.949999999999797</v>
      </c>
      <c r="G307">
        <v>2189.17</v>
      </c>
      <c r="H307" s="18">
        <v>48.29</v>
      </c>
      <c r="I307">
        <v>357.73</v>
      </c>
      <c r="J307" s="18">
        <v>6.6600000000000303</v>
      </c>
      <c r="K307" s="25">
        <f>F307*$C$5</f>
        <v>264.30949999999899</v>
      </c>
      <c r="L307" s="24">
        <f>H307*$C$2</f>
        <v>267.0437</v>
      </c>
      <c r="M307" s="24">
        <f>J307*$C$3</f>
        <v>12.98700000000006</v>
      </c>
      <c r="N307" s="38">
        <f>L307+M307</f>
        <v>280.03070000000008</v>
      </c>
    </row>
    <row r="308" spans="1:14" x14ac:dyDescent="0.25">
      <c r="A308" s="26">
        <v>42880</v>
      </c>
      <c r="B308">
        <v>2341650</v>
      </c>
      <c r="C308" t="s">
        <v>309</v>
      </c>
      <c r="D308" t="s">
        <v>310</v>
      </c>
      <c r="E308">
        <v>113.28</v>
      </c>
      <c r="F308" s="17"/>
      <c r="G308">
        <v>109.55</v>
      </c>
      <c r="H308" s="18"/>
      <c r="I308">
        <v>3.71</v>
      </c>
      <c r="J308" s="18"/>
      <c r="K308" s="23"/>
      <c r="L308" s="24"/>
      <c r="M308" s="24"/>
      <c r="N308" s="38"/>
    </row>
    <row r="309" spans="1:14" x14ac:dyDescent="0.25">
      <c r="A309" s="26">
        <v>42911</v>
      </c>
      <c r="B309">
        <v>2341650</v>
      </c>
      <c r="C309" t="s">
        <v>309</v>
      </c>
      <c r="D309" t="s">
        <v>310</v>
      </c>
      <c r="E309">
        <v>114.11</v>
      </c>
      <c r="F309" s="17">
        <v>0.82999999999999796</v>
      </c>
      <c r="G309">
        <v>110.33</v>
      </c>
      <c r="H309" s="18">
        <v>0.78000000000000103</v>
      </c>
      <c r="I309">
        <v>3.76</v>
      </c>
      <c r="J309" s="18">
        <v>5.0000000000000301E-2</v>
      </c>
      <c r="K309" s="25">
        <f>F309*$C$5</f>
        <v>3.99229999999999</v>
      </c>
      <c r="L309" s="24">
        <f>H309*$C$2</f>
        <v>4.3134000000000059</v>
      </c>
      <c r="M309" s="24">
        <f>J309*$C$3</f>
        <v>9.75000000000006E-2</v>
      </c>
      <c r="N309" s="38">
        <f>L309+M309</f>
        <v>4.4109000000000069</v>
      </c>
    </row>
    <row r="310" spans="1:14" x14ac:dyDescent="0.25">
      <c r="A310" s="26">
        <v>42880</v>
      </c>
      <c r="B310">
        <v>2809858</v>
      </c>
      <c r="C310" t="s">
        <v>311</v>
      </c>
      <c r="D310" t="s">
        <v>312</v>
      </c>
      <c r="E310">
        <v>1157.29</v>
      </c>
      <c r="F310" s="17"/>
      <c r="G310">
        <v>566.37</v>
      </c>
      <c r="H310" s="18"/>
      <c r="I310">
        <v>590.87</v>
      </c>
      <c r="J310" s="18"/>
      <c r="K310" s="23"/>
      <c r="L310" s="24"/>
      <c r="M310" s="24"/>
      <c r="N310" s="38"/>
    </row>
    <row r="311" spans="1:14" x14ac:dyDescent="0.25">
      <c r="A311" s="26">
        <v>42911</v>
      </c>
      <c r="B311">
        <v>2809858</v>
      </c>
      <c r="C311" t="s">
        <v>311</v>
      </c>
      <c r="D311" t="s">
        <v>312</v>
      </c>
      <c r="E311">
        <v>1366.12</v>
      </c>
      <c r="F311" s="17">
        <v>208.83</v>
      </c>
      <c r="G311">
        <v>700.53</v>
      </c>
      <c r="H311" s="18">
        <v>134.16</v>
      </c>
      <c r="I311">
        <v>665.54</v>
      </c>
      <c r="J311" s="18">
        <v>74.67</v>
      </c>
      <c r="K311" s="25">
        <f>F311*$C$5</f>
        <v>1004.4723</v>
      </c>
      <c r="L311" s="24">
        <f>H311*$C$2</f>
        <v>741.90480000000002</v>
      </c>
      <c r="M311" s="24">
        <f>J311*$C$3</f>
        <v>145.60650000000001</v>
      </c>
      <c r="N311" s="38">
        <f t="shared" si="0"/>
        <v>887.51130000000001</v>
      </c>
    </row>
    <row r="312" spans="1:14" x14ac:dyDescent="0.25">
      <c r="A312" s="26">
        <v>42880</v>
      </c>
      <c r="B312">
        <v>4213780</v>
      </c>
      <c r="C312" t="s">
        <v>313</v>
      </c>
      <c r="D312" t="s">
        <v>314</v>
      </c>
      <c r="E312">
        <v>4258.5510000000004</v>
      </c>
      <c r="F312" s="17"/>
      <c r="G312">
        <v>3117.72</v>
      </c>
      <c r="H312" s="18"/>
      <c r="I312">
        <v>1140.8309999999999</v>
      </c>
      <c r="J312" s="18"/>
      <c r="K312" s="23"/>
      <c r="L312" s="24"/>
      <c r="M312" s="24"/>
      <c r="N312" s="38"/>
    </row>
    <row r="313" spans="1:14" x14ac:dyDescent="0.25">
      <c r="A313" s="26">
        <v>42911</v>
      </c>
      <c r="B313">
        <v>4213780</v>
      </c>
      <c r="C313" t="s">
        <v>313</v>
      </c>
      <c r="D313" t="s">
        <v>314</v>
      </c>
      <c r="E313">
        <v>4968.1589999999997</v>
      </c>
      <c r="F313" s="17">
        <v>709.60799999999904</v>
      </c>
      <c r="G313">
        <v>3654.3809999999999</v>
      </c>
      <c r="H313" s="18">
        <v>536.66099999999994</v>
      </c>
      <c r="I313">
        <v>1313.778</v>
      </c>
      <c r="J313" s="18">
        <v>172.947</v>
      </c>
      <c r="K313" s="25">
        <f>F313*$C$5</f>
        <v>3413.2144799999951</v>
      </c>
      <c r="L313" s="24">
        <f>H313*$C$2</f>
        <v>2967.73533</v>
      </c>
      <c r="M313" s="24">
        <f>J313*$C$3</f>
        <v>337.24665000000005</v>
      </c>
      <c r="N313" s="38">
        <f t="shared" ref="N313:N317" si="1">L313+M313</f>
        <v>3304.98198</v>
      </c>
    </row>
    <row r="314" spans="1:14" x14ac:dyDescent="0.25">
      <c r="A314" s="27">
        <v>42880</v>
      </c>
      <c r="B314">
        <v>2353847</v>
      </c>
      <c r="C314" t="s">
        <v>315</v>
      </c>
      <c r="D314" t="s">
        <v>314</v>
      </c>
      <c r="E314">
        <v>21179.68</v>
      </c>
      <c r="F314" s="17"/>
      <c r="G314">
        <v>14086.58</v>
      </c>
      <c r="H314" s="18"/>
      <c r="I314">
        <v>7093.09</v>
      </c>
      <c r="J314" s="18"/>
      <c r="K314" s="23"/>
      <c r="L314" s="24"/>
      <c r="M314" s="24"/>
      <c r="N314" s="38"/>
    </row>
    <row r="315" spans="1:14" x14ac:dyDescent="0.25">
      <c r="A315" s="27">
        <v>42911</v>
      </c>
      <c r="B315">
        <v>2353847</v>
      </c>
      <c r="C315" t="s">
        <v>315</v>
      </c>
      <c r="D315" t="s">
        <v>314</v>
      </c>
      <c r="E315">
        <v>21215.49</v>
      </c>
      <c r="F315" s="17">
        <v>35.810000000001303</v>
      </c>
      <c r="G315">
        <v>14102.71</v>
      </c>
      <c r="H315" s="18">
        <v>16.130000000001001</v>
      </c>
      <c r="I315">
        <v>7112.77</v>
      </c>
      <c r="J315" s="18">
        <v>19.680000000000302</v>
      </c>
      <c r="K315" s="25">
        <f>F315*$C$5</f>
        <v>172.24610000000627</v>
      </c>
      <c r="L315" s="24">
        <f>H315*$C$2</f>
        <v>89.198900000005537</v>
      </c>
      <c r="M315" s="24">
        <f>J315*$C$3</f>
        <v>38.376000000000595</v>
      </c>
      <c r="N315" s="38">
        <f>L315+M315</f>
        <v>127.57490000000612</v>
      </c>
    </row>
    <row r="316" spans="1:14" x14ac:dyDescent="0.25">
      <c r="A316" s="26">
        <v>42880</v>
      </c>
      <c r="B316">
        <v>2244370</v>
      </c>
      <c r="C316" t="s">
        <v>316</v>
      </c>
      <c r="D316" t="s">
        <v>317</v>
      </c>
      <c r="E316">
        <v>1215.3399999999999</v>
      </c>
      <c r="F316" s="17"/>
      <c r="G316">
        <v>920.94</v>
      </c>
      <c r="H316" s="18"/>
      <c r="I316">
        <v>294.39</v>
      </c>
      <c r="J316" s="18"/>
      <c r="K316" s="23"/>
      <c r="L316" s="24"/>
      <c r="M316" s="24"/>
      <c r="N316" s="38"/>
    </row>
    <row r="317" spans="1:14" x14ac:dyDescent="0.25">
      <c r="A317" s="26">
        <v>42911</v>
      </c>
      <c r="B317">
        <v>2244370</v>
      </c>
      <c r="C317" t="s">
        <v>316</v>
      </c>
      <c r="D317" t="s">
        <v>317</v>
      </c>
      <c r="E317">
        <v>1421.87</v>
      </c>
      <c r="F317" s="17">
        <v>206.53</v>
      </c>
      <c r="G317">
        <v>1070.6099999999999</v>
      </c>
      <c r="H317" s="18">
        <v>149.66999999999999</v>
      </c>
      <c r="I317">
        <v>351.25</v>
      </c>
      <c r="J317" s="18">
        <v>56.86</v>
      </c>
      <c r="K317" s="25">
        <f>F317*$C$5</f>
        <v>993.40929999999992</v>
      </c>
      <c r="L317" s="24">
        <f>H317*$C$2</f>
        <v>827.67509999999993</v>
      </c>
      <c r="M317" s="24">
        <f>J317*$C$3</f>
        <v>110.87700000000001</v>
      </c>
      <c r="N317" s="38">
        <f t="shared" si="1"/>
        <v>938.55209999999988</v>
      </c>
    </row>
    <row r="318" spans="1:14" x14ac:dyDescent="0.25">
      <c r="A318" s="27">
        <v>42880</v>
      </c>
      <c r="B318">
        <v>2146599</v>
      </c>
      <c r="C318" s="2" t="s">
        <v>318</v>
      </c>
      <c r="D318" t="s">
        <v>319</v>
      </c>
      <c r="E318">
        <v>5027.45</v>
      </c>
      <c r="F318" s="17"/>
      <c r="G318">
        <v>3125.39</v>
      </c>
      <c r="H318" s="18"/>
      <c r="I318">
        <v>1901.91</v>
      </c>
      <c r="J318" s="18"/>
      <c r="K318" s="23"/>
      <c r="L318" s="24"/>
      <c r="M318" s="24"/>
      <c r="N318" s="38"/>
    </row>
    <row r="319" spans="1:14" x14ac:dyDescent="0.25">
      <c r="A319" s="27">
        <v>42911</v>
      </c>
      <c r="B319">
        <v>2146599</v>
      </c>
      <c r="C319" s="2" t="s">
        <v>318</v>
      </c>
      <c r="D319" t="s">
        <v>319</v>
      </c>
      <c r="E319">
        <v>5094.58</v>
      </c>
      <c r="F319" s="17">
        <v>67.130000000000095</v>
      </c>
      <c r="G319">
        <v>3170.02</v>
      </c>
      <c r="H319" s="18">
        <v>44.630000000000102</v>
      </c>
      <c r="I319">
        <v>1924.4</v>
      </c>
      <c r="J319" s="18">
        <v>22.49</v>
      </c>
      <c r="K319" s="25">
        <f>F319*$C$5</f>
        <v>322.89530000000042</v>
      </c>
      <c r="L319" s="24">
        <f>H319*$C$2</f>
        <v>246.80390000000057</v>
      </c>
      <c r="M319" s="24">
        <f>J319*$C$3</f>
        <v>43.855499999999999</v>
      </c>
      <c r="N319" s="38">
        <f>L319+M319</f>
        <v>290.65940000000057</v>
      </c>
    </row>
    <row r="320" spans="1:14" x14ac:dyDescent="0.25">
      <c r="A320" s="26">
        <v>42880</v>
      </c>
      <c r="B320">
        <v>4247725</v>
      </c>
      <c r="C320" t="s">
        <v>320</v>
      </c>
      <c r="D320" t="s">
        <v>321</v>
      </c>
      <c r="E320">
        <v>61.628</v>
      </c>
      <c r="F320" s="17"/>
      <c r="G320">
        <v>44.113</v>
      </c>
      <c r="H320" s="18"/>
      <c r="I320">
        <v>17.515000000000001</v>
      </c>
      <c r="J320" s="18"/>
      <c r="K320" s="23"/>
      <c r="L320" s="24"/>
      <c r="M320" s="24"/>
      <c r="N320" s="38"/>
    </row>
    <row r="321" spans="1:14" x14ac:dyDescent="0.25">
      <c r="A321" s="26">
        <v>42911</v>
      </c>
      <c r="B321">
        <v>4247725</v>
      </c>
      <c r="C321" t="s">
        <v>320</v>
      </c>
      <c r="D321" t="s">
        <v>321</v>
      </c>
      <c r="E321">
        <v>87.23</v>
      </c>
      <c r="F321" s="17">
        <v>25.602</v>
      </c>
      <c r="G321">
        <v>64.600999999999999</v>
      </c>
      <c r="H321" s="18">
        <v>20.488</v>
      </c>
      <c r="I321">
        <v>22.629000000000001</v>
      </c>
      <c r="J321" s="18">
        <v>5.1139999999999999</v>
      </c>
      <c r="K321" s="25">
        <f>F321*$C$5</f>
        <v>123.14561999999999</v>
      </c>
      <c r="L321" s="24">
        <f>H321*$C$2</f>
        <v>113.29864000000001</v>
      </c>
      <c r="M321" s="24">
        <f>J321*$C$3</f>
        <v>9.9723000000000006</v>
      </c>
      <c r="N321" s="38">
        <f t="shared" ref="N321:N331" si="2">L321+M321</f>
        <v>123.27094000000001</v>
      </c>
    </row>
    <row r="322" spans="1:14" x14ac:dyDescent="0.25">
      <c r="A322" s="26">
        <v>42880</v>
      </c>
      <c r="B322">
        <v>2804290</v>
      </c>
      <c r="C322" t="s">
        <v>322</v>
      </c>
      <c r="D322" t="s">
        <v>323</v>
      </c>
      <c r="E322">
        <v>5061.45</v>
      </c>
      <c r="F322" s="17"/>
      <c r="G322">
        <v>3675.31</v>
      </c>
      <c r="H322" s="18"/>
      <c r="I322">
        <v>1386.13</v>
      </c>
      <c r="J322" s="18"/>
      <c r="K322" s="23"/>
      <c r="L322" s="24"/>
      <c r="M322" s="24"/>
      <c r="N322" s="38"/>
    </row>
    <row r="323" spans="1:14" x14ac:dyDescent="0.25">
      <c r="A323" s="26">
        <v>42911</v>
      </c>
      <c r="B323">
        <v>2804290</v>
      </c>
      <c r="C323" t="s">
        <v>322</v>
      </c>
      <c r="D323" t="s">
        <v>323</v>
      </c>
      <c r="E323">
        <v>5371.14</v>
      </c>
      <c r="F323" s="17">
        <v>309.69000000000102</v>
      </c>
      <c r="G323">
        <v>3931.13</v>
      </c>
      <c r="H323" s="18">
        <v>255.82</v>
      </c>
      <c r="I323">
        <v>1440.01</v>
      </c>
      <c r="J323" s="18">
        <v>53.879999999999903</v>
      </c>
      <c r="K323" s="25">
        <f>F323*$C$5</f>
        <v>1489.6089000000047</v>
      </c>
      <c r="L323" s="24">
        <f>H323*$C$2</f>
        <v>1414.6846</v>
      </c>
      <c r="M323" s="24">
        <f>J323*$C$3</f>
        <v>105.06599999999982</v>
      </c>
      <c r="N323" s="38">
        <f t="shared" ref="N323:N349" si="3">L323+M323</f>
        <v>1519.7505999999998</v>
      </c>
    </row>
    <row r="324" spans="1:14" x14ac:dyDescent="0.25">
      <c r="A324" s="26">
        <v>42880</v>
      </c>
      <c r="B324">
        <v>2391450</v>
      </c>
      <c r="C324" t="s">
        <v>356</v>
      </c>
      <c r="D324" t="s">
        <v>348</v>
      </c>
      <c r="E324">
        <v>584.84</v>
      </c>
      <c r="F324" s="17"/>
      <c r="G324">
        <v>584.84</v>
      </c>
      <c r="H324" s="18"/>
      <c r="I324">
        <v>0</v>
      </c>
      <c r="J324" s="18"/>
      <c r="K324" s="23"/>
      <c r="L324" s="24"/>
      <c r="M324" s="24"/>
      <c r="N324" s="38"/>
    </row>
    <row r="325" spans="1:14" x14ac:dyDescent="0.25">
      <c r="A325" s="26">
        <v>42911</v>
      </c>
      <c r="B325">
        <v>2391450</v>
      </c>
      <c r="C325" t="s">
        <v>356</v>
      </c>
      <c r="D325" t="s">
        <v>348</v>
      </c>
      <c r="E325">
        <v>638.73</v>
      </c>
      <c r="F325" s="17">
        <v>53.89</v>
      </c>
      <c r="G325">
        <v>638.73</v>
      </c>
      <c r="H325" s="18">
        <v>53.89</v>
      </c>
      <c r="I325">
        <v>0</v>
      </c>
      <c r="J325" s="18">
        <v>0</v>
      </c>
      <c r="K325" s="25">
        <f>F325*$C$5</f>
        <v>259.21089999999998</v>
      </c>
      <c r="L325" s="24">
        <f>H325*$C$2</f>
        <v>298.01170000000002</v>
      </c>
      <c r="M325" s="24">
        <f>J325*$C$3</f>
        <v>0</v>
      </c>
      <c r="N325" s="38">
        <f t="shared" si="3"/>
        <v>298.01170000000002</v>
      </c>
    </row>
    <row r="326" spans="1:14" x14ac:dyDescent="0.25">
      <c r="A326" s="26">
        <v>42880</v>
      </c>
      <c r="B326">
        <v>2251827</v>
      </c>
      <c r="C326" t="s">
        <v>324</v>
      </c>
      <c r="D326" t="s">
        <v>325</v>
      </c>
      <c r="E326">
        <v>7869.19</v>
      </c>
      <c r="F326" s="17"/>
      <c r="G326">
        <v>5371.35</v>
      </c>
      <c r="H326" s="18"/>
      <c r="I326">
        <v>2497.8200000000002</v>
      </c>
      <c r="J326" s="18"/>
      <c r="K326" s="23"/>
      <c r="L326" s="24"/>
      <c r="M326" s="24"/>
      <c r="N326" s="38"/>
    </row>
    <row r="327" spans="1:14" x14ac:dyDescent="0.25">
      <c r="A327" s="26">
        <v>42911</v>
      </c>
      <c r="B327">
        <v>2251827</v>
      </c>
      <c r="C327" t="s">
        <v>324</v>
      </c>
      <c r="D327" t="s">
        <v>325</v>
      </c>
      <c r="E327">
        <v>7927.02</v>
      </c>
      <c r="F327" s="17">
        <v>57.829999999999899</v>
      </c>
      <c r="G327">
        <v>5396.99</v>
      </c>
      <c r="H327" s="18">
        <v>25.6399999999994</v>
      </c>
      <c r="I327">
        <v>2530.0100000000002</v>
      </c>
      <c r="J327" s="18">
        <v>32.190000000000097</v>
      </c>
      <c r="K327" s="25">
        <f>F327*$C$5</f>
        <v>278.1622999999995</v>
      </c>
      <c r="L327" s="24">
        <f>H327*$C$2</f>
        <v>141.7891999999967</v>
      </c>
      <c r="M327" s="24">
        <f>J327*$C$3</f>
        <v>62.770500000000197</v>
      </c>
      <c r="N327" s="38">
        <f t="shared" si="2"/>
        <v>204.55969999999689</v>
      </c>
    </row>
    <row r="328" spans="1:14" x14ac:dyDescent="0.25">
      <c r="A328" s="26">
        <v>42880</v>
      </c>
      <c r="B328">
        <v>2162955</v>
      </c>
      <c r="C328" t="s">
        <v>326</v>
      </c>
      <c r="D328" t="s">
        <v>327</v>
      </c>
      <c r="E328">
        <v>1218.49</v>
      </c>
      <c r="F328" s="17"/>
      <c r="G328">
        <v>1029.52</v>
      </c>
      <c r="H328" s="18"/>
      <c r="I328">
        <v>188.97</v>
      </c>
      <c r="J328" s="18"/>
      <c r="K328" s="23"/>
      <c r="L328" s="24"/>
      <c r="M328" s="24"/>
      <c r="N328" s="38"/>
    </row>
    <row r="329" spans="1:14" x14ac:dyDescent="0.25">
      <c r="A329" s="26">
        <v>42911</v>
      </c>
      <c r="B329">
        <v>2162955</v>
      </c>
      <c r="C329" t="s">
        <v>326</v>
      </c>
      <c r="D329" t="s">
        <v>327</v>
      </c>
      <c r="E329">
        <v>1271.92</v>
      </c>
      <c r="F329" s="17">
        <v>53.430000000000099</v>
      </c>
      <c r="G329">
        <v>1073.67</v>
      </c>
      <c r="H329" s="18">
        <v>44.150000000000098</v>
      </c>
      <c r="I329">
        <v>198.24</v>
      </c>
      <c r="J329" s="18">
        <v>9.2700000000000102</v>
      </c>
      <c r="K329" s="25">
        <f>F329*$C$5</f>
        <v>256.99830000000048</v>
      </c>
      <c r="L329" s="24">
        <f>H329*$C$2</f>
        <v>244.14950000000056</v>
      </c>
      <c r="M329" s="24">
        <f>J329*$C$3</f>
        <v>18.076500000000021</v>
      </c>
      <c r="N329" s="38">
        <f t="shared" si="3"/>
        <v>262.22600000000057</v>
      </c>
    </row>
    <row r="330" spans="1:14" x14ac:dyDescent="0.25">
      <c r="A330" s="27">
        <v>42880</v>
      </c>
      <c r="B330">
        <v>2140499</v>
      </c>
      <c r="C330" t="s">
        <v>328</v>
      </c>
      <c r="D330" t="s">
        <v>329</v>
      </c>
      <c r="E330">
        <v>3271.91</v>
      </c>
      <c r="F330" s="17"/>
      <c r="G330">
        <v>2386.8200000000002</v>
      </c>
      <c r="H330" s="39"/>
      <c r="I330">
        <v>885.07</v>
      </c>
      <c r="J330" s="18"/>
      <c r="K330" s="23"/>
      <c r="L330" s="24"/>
      <c r="M330" s="24"/>
      <c r="N330" s="38"/>
    </row>
    <row r="331" spans="1:14" x14ac:dyDescent="0.25">
      <c r="A331" s="27">
        <v>42911</v>
      </c>
      <c r="B331">
        <v>2140499</v>
      </c>
      <c r="C331" t="s">
        <v>328</v>
      </c>
      <c r="D331" t="s">
        <v>329</v>
      </c>
      <c r="E331">
        <v>3313.34</v>
      </c>
      <c r="F331" s="17">
        <v>41.430000000000298</v>
      </c>
      <c r="G331">
        <v>2414.58</v>
      </c>
      <c r="H331" s="41">
        <v>27.759999999999799</v>
      </c>
      <c r="I331">
        <v>898.75</v>
      </c>
      <c r="J331" s="18">
        <v>13.68</v>
      </c>
      <c r="K331" s="25">
        <f>F331*$C$5</f>
        <v>199.27830000000142</v>
      </c>
      <c r="L331" s="24">
        <f>H331*$C$2</f>
        <v>153.51279999999889</v>
      </c>
      <c r="M331" s="24">
        <f>J331*$C$3</f>
        <v>26.676000000000002</v>
      </c>
      <c r="N331" s="38">
        <f t="shared" si="2"/>
        <v>180.18879999999888</v>
      </c>
    </row>
    <row r="332" spans="1:14" x14ac:dyDescent="0.25">
      <c r="A332" s="26">
        <v>42880</v>
      </c>
      <c r="B332">
        <v>2151877</v>
      </c>
      <c r="C332" t="s">
        <v>330</v>
      </c>
      <c r="D332" t="s">
        <v>331</v>
      </c>
      <c r="E332">
        <v>4504.5600000000004</v>
      </c>
      <c r="F332" s="17"/>
      <c r="G332">
        <v>2714.28</v>
      </c>
      <c r="H332" s="41"/>
      <c r="I332">
        <v>1790.27</v>
      </c>
      <c r="J332" s="18"/>
      <c r="K332" s="23"/>
      <c r="L332" s="24"/>
      <c r="M332" s="24"/>
      <c r="N332" s="38"/>
    </row>
    <row r="333" spans="1:14" x14ac:dyDescent="0.25">
      <c r="A333" s="26">
        <v>42911</v>
      </c>
      <c r="B333">
        <v>2151877</v>
      </c>
      <c r="C333" t="s">
        <v>330</v>
      </c>
      <c r="D333" t="s">
        <v>331</v>
      </c>
      <c r="E333">
        <v>4658.8900000000003</v>
      </c>
      <c r="F333" s="17">
        <v>154.33000000000001</v>
      </c>
      <c r="G333">
        <v>2794.71</v>
      </c>
      <c r="H333" s="41">
        <v>80.429999999999794</v>
      </c>
      <c r="I333">
        <v>1864.17</v>
      </c>
      <c r="J333" s="18">
        <v>73.900000000000105</v>
      </c>
      <c r="K333" s="25">
        <f>F333*$C$5</f>
        <v>742.32730000000004</v>
      </c>
      <c r="L333" s="24">
        <f>H333*$C$2</f>
        <v>444.77789999999885</v>
      </c>
      <c r="M333" s="24">
        <f>J333*$C$3</f>
        <v>144.10500000000022</v>
      </c>
      <c r="N333" s="38">
        <f t="shared" si="3"/>
        <v>588.88289999999904</v>
      </c>
    </row>
    <row r="334" spans="1:14" x14ac:dyDescent="0.25">
      <c r="A334" s="26">
        <v>42880</v>
      </c>
      <c r="B334">
        <v>2797023</v>
      </c>
      <c r="C334" t="s">
        <v>332</v>
      </c>
      <c r="D334" t="s">
        <v>333</v>
      </c>
      <c r="E334">
        <v>336.86</v>
      </c>
      <c r="F334" s="17"/>
      <c r="G334">
        <v>279.02999999999997</v>
      </c>
      <c r="H334" s="41"/>
      <c r="I334">
        <v>57.82</v>
      </c>
      <c r="J334" s="18"/>
      <c r="K334" s="23"/>
      <c r="L334" s="24"/>
      <c r="M334" s="24"/>
      <c r="N334" s="38"/>
    </row>
    <row r="335" spans="1:14" x14ac:dyDescent="0.25">
      <c r="A335" s="26">
        <v>42911</v>
      </c>
      <c r="B335">
        <v>2797023</v>
      </c>
      <c r="C335" t="s">
        <v>332</v>
      </c>
      <c r="D335" t="s">
        <v>333</v>
      </c>
      <c r="E335">
        <v>352.66</v>
      </c>
      <c r="F335" s="17">
        <v>15.8</v>
      </c>
      <c r="G335">
        <v>290.27999999999997</v>
      </c>
      <c r="H335" s="41">
        <v>11.25</v>
      </c>
      <c r="I335">
        <v>62.37</v>
      </c>
      <c r="J335" s="18">
        <v>4.55</v>
      </c>
      <c r="K335" s="25">
        <f>F335*$C$5</f>
        <v>75.99799999999999</v>
      </c>
      <c r="L335" s="24">
        <f>H335*$C$2</f>
        <v>62.212500000000006</v>
      </c>
      <c r="M335" s="24">
        <f>J335*$C$3</f>
        <v>8.8725000000000005</v>
      </c>
      <c r="N335" s="38">
        <f t="shared" si="3"/>
        <v>71.085000000000008</v>
      </c>
    </row>
    <row r="336" spans="1:14" x14ac:dyDescent="0.25">
      <c r="A336" s="26">
        <v>42880</v>
      </c>
      <c r="B336">
        <v>2587050</v>
      </c>
      <c r="C336" t="s">
        <v>334</v>
      </c>
      <c r="D336" t="s">
        <v>335</v>
      </c>
      <c r="E336">
        <v>1370.1</v>
      </c>
      <c r="F336" s="17"/>
      <c r="G336">
        <v>1101.28</v>
      </c>
      <c r="H336" s="41"/>
      <c r="I336">
        <v>268.82</v>
      </c>
      <c r="J336" s="18"/>
      <c r="K336" s="23"/>
      <c r="L336" s="24"/>
      <c r="M336" s="24"/>
      <c r="N336" s="38"/>
    </row>
    <row r="337" spans="1:14" x14ac:dyDescent="0.25">
      <c r="A337" s="26">
        <v>42911</v>
      </c>
      <c r="B337">
        <v>2587050</v>
      </c>
      <c r="C337" t="s">
        <v>334</v>
      </c>
      <c r="D337" t="s">
        <v>335</v>
      </c>
      <c r="E337">
        <v>1689.79</v>
      </c>
      <c r="F337" s="17">
        <v>319.69</v>
      </c>
      <c r="G337">
        <v>1332.02</v>
      </c>
      <c r="H337" s="41">
        <v>230.74</v>
      </c>
      <c r="I337">
        <v>357.76</v>
      </c>
      <c r="J337" s="18">
        <v>88.94</v>
      </c>
      <c r="K337" s="25">
        <f>F337*$C$5</f>
        <v>1537.7088999999999</v>
      </c>
      <c r="L337" s="24">
        <f>H337*$C$2</f>
        <v>1275.9922000000001</v>
      </c>
      <c r="M337" s="24">
        <f>J337*$C$3</f>
        <v>173.43300000000002</v>
      </c>
      <c r="N337" s="38">
        <f t="shared" si="3"/>
        <v>1449.4252000000001</v>
      </c>
    </row>
    <row r="338" spans="1:14" x14ac:dyDescent="0.25">
      <c r="A338" s="27">
        <v>42880</v>
      </c>
      <c r="B338">
        <v>2251662</v>
      </c>
      <c r="C338" t="s">
        <v>336</v>
      </c>
      <c r="D338" t="s">
        <v>337</v>
      </c>
      <c r="E338">
        <v>8169.68</v>
      </c>
      <c r="F338" s="17"/>
      <c r="G338">
        <v>5759.58</v>
      </c>
      <c r="H338" s="41"/>
      <c r="I338">
        <v>2410.09</v>
      </c>
      <c r="J338" s="18"/>
      <c r="K338" s="23"/>
      <c r="L338" s="24"/>
      <c r="M338" s="24"/>
      <c r="N338" s="38"/>
    </row>
    <row r="339" spans="1:14" x14ac:dyDescent="0.25">
      <c r="A339" s="27">
        <v>42911</v>
      </c>
      <c r="B339">
        <v>2251662</v>
      </c>
      <c r="C339" t="s">
        <v>336</v>
      </c>
      <c r="D339" t="s">
        <v>337</v>
      </c>
      <c r="E339">
        <v>8358.74</v>
      </c>
      <c r="F339" s="17">
        <v>189.05999999999901</v>
      </c>
      <c r="G339">
        <v>5894.5</v>
      </c>
      <c r="H339" s="41">
        <v>134.91999999999999</v>
      </c>
      <c r="I339">
        <v>2464.2399999999998</v>
      </c>
      <c r="J339" s="18">
        <v>54.150000000000098</v>
      </c>
      <c r="K339" s="25">
        <f>F339*$C$5</f>
        <v>909.37859999999512</v>
      </c>
      <c r="L339" s="24">
        <f>H339*$C$2</f>
        <v>746.10759999999993</v>
      </c>
      <c r="M339" s="24">
        <f>J339*$C$3</f>
        <v>105.5925000000002</v>
      </c>
      <c r="N339" s="38">
        <f t="shared" si="3"/>
        <v>851.70010000000013</v>
      </c>
    </row>
    <row r="340" spans="1:14" x14ac:dyDescent="0.25">
      <c r="A340" s="26">
        <v>42880</v>
      </c>
      <c r="B340">
        <v>2310049</v>
      </c>
      <c r="C340" t="s">
        <v>338</v>
      </c>
      <c r="D340" t="s">
        <v>339</v>
      </c>
      <c r="E340">
        <v>3726.1</v>
      </c>
      <c r="F340" s="17"/>
      <c r="G340">
        <v>3560.87</v>
      </c>
      <c r="H340" s="41"/>
      <c r="I340">
        <v>165.22</v>
      </c>
      <c r="J340" s="18"/>
      <c r="K340" s="23"/>
      <c r="L340" s="24"/>
      <c r="M340" s="24"/>
      <c r="N340" s="38"/>
    </row>
    <row r="341" spans="1:14" x14ac:dyDescent="0.25">
      <c r="A341" s="26">
        <v>42911</v>
      </c>
      <c r="B341">
        <v>2310049</v>
      </c>
      <c r="C341" t="s">
        <v>338</v>
      </c>
      <c r="D341" t="s">
        <v>339</v>
      </c>
      <c r="E341">
        <v>3918.03</v>
      </c>
      <c r="F341" s="17">
        <v>191.93</v>
      </c>
      <c r="G341">
        <v>3640.21</v>
      </c>
      <c r="H341" s="41">
        <v>79.340000000000103</v>
      </c>
      <c r="I341">
        <v>277.82</v>
      </c>
      <c r="J341" s="18">
        <v>112.6</v>
      </c>
      <c r="K341" s="25">
        <f>F341*$C$5</f>
        <v>923.18329999999992</v>
      </c>
      <c r="L341" s="24">
        <f>H341*$C$2</f>
        <v>438.75020000000058</v>
      </c>
      <c r="M341" s="24">
        <f>J341*$C$3</f>
        <v>219.57000000000002</v>
      </c>
      <c r="N341" s="38">
        <f t="shared" si="3"/>
        <v>658.32020000000057</v>
      </c>
    </row>
    <row r="342" spans="1:14" x14ac:dyDescent="0.25">
      <c r="A342" s="26">
        <v>42880</v>
      </c>
      <c r="B342">
        <v>11608380</v>
      </c>
      <c r="C342" t="s">
        <v>340</v>
      </c>
      <c r="D342" t="s">
        <v>341</v>
      </c>
      <c r="E342">
        <v>29573.002</v>
      </c>
      <c r="F342" s="17"/>
      <c r="G342">
        <v>18449.754000000001</v>
      </c>
      <c r="H342" s="41"/>
      <c r="I342">
        <v>11123.248</v>
      </c>
      <c r="J342" s="18"/>
      <c r="K342" s="23"/>
      <c r="L342" s="24"/>
      <c r="M342" s="24"/>
      <c r="N342" s="38"/>
    </row>
    <row r="343" spans="1:14" x14ac:dyDescent="0.25">
      <c r="A343" s="26">
        <v>42911</v>
      </c>
      <c r="B343">
        <v>11608380</v>
      </c>
      <c r="C343" t="s">
        <v>340</v>
      </c>
      <c r="D343" t="s">
        <v>341</v>
      </c>
      <c r="E343">
        <v>29856.370999999999</v>
      </c>
      <c r="F343" s="31">
        <v>283.36899999999901</v>
      </c>
      <c r="G343">
        <v>18530.095000000001</v>
      </c>
      <c r="H343" s="41">
        <v>80.341000000000307</v>
      </c>
      <c r="I343">
        <v>11326.276</v>
      </c>
      <c r="J343" s="18">
        <v>203.02799999999999</v>
      </c>
      <c r="K343" s="25">
        <f>F343*$C$5</f>
        <v>1363.0048899999952</v>
      </c>
      <c r="L343" s="24">
        <f>H343*$C$2</f>
        <v>444.28573000000171</v>
      </c>
      <c r="M343" s="24">
        <f>J343*$C$3</f>
        <v>395.90460000000002</v>
      </c>
      <c r="N343" s="38">
        <f t="shared" si="3"/>
        <v>840.19033000000172</v>
      </c>
    </row>
    <row r="344" spans="1:14" x14ac:dyDescent="0.25">
      <c r="A344" s="28">
        <v>42880</v>
      </c>
      <c r="B344" s="29">
        <v>2591480</v>
      </c>
      <c r="C344" s="29" t="s">
        <v>342</v>
      </c>
      <c r="D344" s="29" t="s">
        <v>343</v>
      </c>
      <c r="E344" s="29">
        <v>2076.3000000000002</v>
      </c>
      <c r="F344" s="32"/>
      <c r="G344" s="42">
        <v>1907.14</v>
      </c>
      <c r="H344" s="41"/>
      <c r="I344" s="30">
        <v>169.1</v>
      </c>
      <c r="J344" s="39"/>
      <c r="K344" s="23"/>
      <c r="L344" s="24"/>
      <c r="M344" s="24"/>
      <c r="N344" s="38"/>
    </row>
    <row r="345" spans="1:14" x14ac:dyDescent="0.25">
      <c r="A345" s="28">
        <v>42911</v>
      </c>
      <c r="B345" s="29">
        <v>2591480</v>
      </c>
      <c r="C345" s="29" t="s">
        <v>342</v>
      </c>
      <c r="D345" s="29" t="s">
        <v>343</v>
      </c>
      <c r="E345" s="29">
        <v>2459.0700000000002</v>
      </c>
      <c r="F345" s="32">
        <v>382.77</v>
      </c>
      <c r="G345" s="42">
        <v>2182.6</v>
      </c>
      <c r="H345" s="41">
        <v>275.45999999999998</v>
      </c>
      <c r="I345" s="42">
        <v>276.39999999999998</v>
      </c>
      <c r="J345" s="41">
        <v>107.3</v>
      </c>
      <c r="K345" s="25">
        <f>F345*$C$5</f>
        <v>1841.1236999999999</v>
      </c>
      <c r="L345" s="24">
        <f>H345*$C$2</f>
        <v>1523.2937999999999</v>
      </c>
      <c r="M345" s="24">
        <f>J345*$C$3</f>
        <v>209.23500000000001</v>
      </c>
      <c r="N345" s="38">
        <f t="shared" si="3"/>
        <v>1732.5288</v>
      </c>
    </row>
    <row r="346" spans="1:14" x14ac:dyDescent="0.25">
      <c r="A346" s="28">
        <v>42880</v>
      </c>
      <c r="B346">
        <v>2254675</v>
      </c>
      <c r="C346" t="s">
        <v>344</v>
      </c>
      <c r="D346" t="s">
        <v>345</v>
      </c>
      <c r="E346">
        <v>516.63</v>
      </c>
      <c r="F346" s="32"/>
      <c r="G346">
        <v>405.76</v>
      </c>
      <c r="H346" s="41"/>
      <c r="I346">
        <v>110.86</v>
      </c>
      <c r="J346" s="40"/>
      <c r="K346" s="23"/>
      <c r="L346" s="24"/>
      <c r="M346" s="24"/>
      <c r="N346" s="38"/>
    </row>
    <row r="347" spans="1:14" x14ac:dyDescent="0.25">
      <c r="A347" s="28">
        <v>42911</v>
      </c>
      <c r="B347">
        <v>2254675</v>
      </c>
      <c r="C347" t="s">
        <v>344</v>
      </c>
      <c r="D347" t="s">
        <v>345</v>
      </c>
      <c r="E347">
        <v>531.39</v>
      </c>
      <c r="F347" s="32">
        <v>14.76</v>
      </c>
      <c r="G347">
        <v>418.1</v>
      </c>
      <c r="H347" s="41">
        <v>12.34</v>
      </c>
      <c r="I347">
        <v>113.29</v>
      </c>
      <c r="J347" s="18">
        <v>2.4300000000000099</v>
      </c>
      <c r="K347" s="25">
        <f t="shared" ref="K347:K349" si="4">F347*$C$5</f>
        <v>70.995599999999996</v>
      </c>
      <c r="L347" s="24">
        <f t="shared" ref="L347:L349" si="5">H347*$C$2</f>
        <v>68.240200000000002</v>
      </c>
      <c r="M347" s="24">
        <f t="shared" ref="M347:M349" si="6">J347*$C$3</f>
        <v>4.7385000000000197</v>
      </c>
      <c r="N347" s="38">
        <f t="shared" si="3"/>
        <v>72.978700000000018</v>
      </c>
    </row>
    <row r="348" spans="1:14" x14ac:dyDescent="0.25">
      <c r="A348" s="28">
        <v>42880</v>
      </c>
      <c r="B348">
        <v>2149294</v>
      </c>
      <c r="C348" t="s">
        <v>346</v>
      </c>
      <c r="D348" t="s">
        <v>347</v>
      </c>
      <c r="E348">
        <v>15897.17</v>
      </c>
      <c r="F348" s="32"/>
      <c r="G348">
        <v>10755.97</v>
      </c>
      <c r="H348" s="41"/>
      <c r="I348">
        <v>5141.1899999999996</v>
      </c>
      <c r="J348" s="18"/>
      <c r="K348" s="23"/>
      <c r="L348" s="24"/>
      <c r="M348" s="24"/>
      <c r="N348" s="38"/>
    </row>
    <row r="349" spans="1:14" x14ac:dyDescent="0.25">
      <c r="A349" s="28">
        <v>42911</v>
      </c>
      <c r="B349">
        <v>2149294</v>
      </c>
      <c r="C349" t="s">
        <v>346</v>
      </c>
      <c r="D349" t="s">
        <v>347</v>
      </c>
      <c r="E349">
        <v>16509.509999999998</v>
      </c>
      <c r="F349" s="32">
        <v>612.34000000000196</v>
      </c>
      <c r="G349" s="43">
        <v>11146.89</v>
      </c>
      <c r="H349" s="41">
        <v>390.92</v>
      </c>
      <c r="I349" s="43">
        <v>5362.61</v>
      </c>
      <c r="J349" s="44">
        <v>221.41999999999899</v>
      </c>
      <c r="K349" s="45">
        <f t="shared" ref="K349" si="7">F349*$C$5</f>
        <v>2945.355400000009</v>
      </c>
      <c r="L349" s="46">
        <f t="shared" ref="L349" si="8">H349*$C$2</f>
        <v>2161.7876000000001</v>
      </c>
      <c r="M349" s="46">
        <f t="shared" ref="M349" si="9">J349*$C$3</f>
        <v>431.76899999999807</v>
      </c>
      <c r="N349" s="47">
        <f t="shared" si="3"/>
        <v>2593.5565999999981</v>
      </c>
    </row>
    <row r="350" spans="1:14" ht="12.75" x14ac:dyDescent="0.2">
      <c r="F350"/>
      <c r="H350"/>
      <c r="I350"/>
      <c r="J350"/>
      <c r="K350" s="4">
        <f>SUM(K8:K345)</f>
        <v>118949.27499000011</v>
      </c>
      <c r="L350" s="4">
        <f>SUM(L8:L345)</f>
        <v>94677.106020000007</v>
      </c>
      <c r="M350" s="4">
        <f>SUM(M8:M345)</f>
        <v>14872.605150000001</v>
      </c>
      <c r="N350" s="3">
        <f>SUM(L350:M350)</f>
        <v>109549.71117000001</v>
      </c>
    </row>
    <row r="351" spans="1:14" ht="12.75" x14ac:dyDescent="0.2">
      <c r="F351"/>
      <c r="H351"/>
      <c r="I351"/>
      <c r="J351"/>
    </row>
    <row r="352" spans="1:14" ht="12.75" x14ac:dyDescent="0.2">
      <c r="F352"/>
      <c r="H352"/>
      <c r="I352"/>
      <c r="J352"/>
    </row>
    <row r="353" spans="6:10" ht="12.75" x14ac:dyDescent="0.2">
      <c r="F353"/>
      <c r="H353"/>
      <c r="I353"/>
      <c r="J353"/>
    </row>
    <row r="354" spans="6:10" ht="12.75" x14ac:dyDescent="0.2">
      <c r="F354"/>
      <c r="H354"/>
      <c r="I354"/>
      <c r="J354"/>
    </row>
    <row r="355" spans="6:10" ht="12.75" x14ac:dyDescent="0.2">
      <c r="F355"/>
      <c r="H355"/>
      <c r="I355"/>
      <c r="J355"/>
    </row>
    <row r="356" spans="6:10" ht="12.75" x14ac:dyDescent="0.2">
      <c r="F356"/>
      <c r="H356"/>
      <c r="I356"/>
      <c r="J356"/>
    </row>
    <row r="357" spans="6:10" ht="12.75" x14ac:dyDescent="0.2">
      <c r="F357"/>
      <c r="H357"/>
      <c r="I357"/>
      <c r="J357"/>
    </row>
    <row r="358" spans="6:10" ht="12.75" x14ac:dyDescent="0.2">
      <c r="F358"/>
      <c r="H358"/>
      <c r="I358"/>
      <c r="J358"/>
    </row>
    <row r="359" spans="6:10" ht="12.75" x14ac:dyDescent="0.2">
      <c r="F359"/>
      <c r="H359"/>
      <c r="I359"/>
      <c r="J359"/>
    </row>
    <row r="360" spans="6:10" ht="12.75" x14ac:dyDescent="0.2">
      <c r="F360"/>
      <c r="H360"/>
      <c r="I360"/>
      <c r="J360"/>
    </row>
    <row r="361" spans="6:10" ht="12.75" x14ac:dyDescent="0.2">
      <c r="F361"/>
      <c r="H361"/>
      <c r="I361"/>
      <c r="J361"/>
    </row>
    <row r="362" spans="6:10" ht="12.75" x14ac:dyDescent="0.2">
      <c r="F362"/>
      <c r="H362"/>
      <c r="I362"/>
      <c r="J362"/>
    </row>
    <row r="363" spans="6:10" ht="12.75" x14ac:dyDescent="0.2">
      <c r="F363"/>
      <c r="H363"/>
      <c r="I363"/>
      <c r="J363"/>
    </row>
    <row r="364" spans="6:10" ht="12.75" x14ac:dyDescent="0.2">
      <c r="F364"/>
      <c r="H364"/>
      <c r="I364"/>
      <c r="J364"/>
    </row>
    <row r="365" spans="6:10" ht="12.75" x14ac:dyDescent="0.2">
      <c r="F365"/>
      <c r="H365"/>
      <c r="I365"/>
      <c r="J365"/>
    </row>
    <row r="366" spans="6:10" ht="12.75" x14ac:dyDescent="0.2">
      <c r="F366"/>
      <c r="H366"/>
      <c r="I366"/>
      <c r="J366"/>
    </row>
    <row r="367" spans="6:10" ht="12.75" x14ac:dyDescent="0.2">
      <c r="F367"/>
      <c r="H367"/>
      <c r="I367"/>
      <c r="J367"/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Moiseenko Pavel (Моисеенко Павел Николаевич)</cp:lastModifiedBy>
  <dcterms:created xsi:type="dcterms:W3CDTF">2017-02-28T05:51:53Z</dcterms:created>
  <dcterms:modified xsi:type="dcterms:W3CDTF">2017-06-26T12:13:08Z</dcterms:modified>
</cp:coreProperties>
</file>