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iseenko\Downloads\"/>
    </mc:Choice>
  </mc:AlternateContent>
  <bookViews>
    <workbookView xWindow="0" yWindow="0" windowWidth="16440" windowHeight="7620"/>
  </bookViews>
  <sheets>
    <sheet name="snt" sheetId="1" r:id="rId1"/>
  </sheets>
  <calcPr calcId="162913"/>
</workbook>
</file>

<file path=xl/calcChain.xml><?xml version="1.0" encoding="utf-8"?>
<calcChain xmlns="http://schemas.openxmlformats.org/spreadsheetml/2006/main">
  <c r="K9" i="1" l="1"/>
  <c r="L9" i="1"/>
  <c r="M9" i="1"/>
  <c r="K11" i="1"/>
  <c r="L11" i="1"/>
  <c r="M11" i="1"/>
  <c r="K13" i="1"/>
  <c r="L13" i="1"/>
  <c r="M13" i="1"/>
  <c r="K15" i="1"/>
  <c r="L15" i="1"/>
  <c r="M15" i="1"/>
  <c r="K17" i="1"/>
  <c r="L17" i="1"/>
  <c r="M17" i="1"/>
  <c r="K19" i="1"/>
  <c r="L19" i="1"/>
  <c r="M19" i="1"/>
  <c r="K21" i="1"/>
  <c r="L21" i="1"/>
  <c r="N21" i="1" s="1"/>
  <c r="M21" i="1"/>
  <c r="K23" i="1"/>
  <c r="L23" i="1"/>
  <c r="M23" i="1"/>
  <c r="K25" i="1"/>
  <c r="L25" i="1"/>
  <c r="M25" i="1"/>
  <c r="K27" i="1"/>
  <c r="L27" i="1"/>
  <c r="M27" i="1"/>
  <c r="K29" i="1"/>
  <c r="L29" i="1"/>
  <c r="M29" i="1"/>
  <c r="K31" i="1"/>
  <c r="L31" i="1"/>
  <c r="M31" i="1"/>
  <c r="K33" i="1"/>
  <c r="L33" i="1"/>
  <c r="M33" i="1"/>
  <c r="K35" i="1"/>
  <c r="L35" i="1"/>
  <c r="M35" i="1"/>
  <c r="K37" i="1"/>
  <c r="L37" i="1"/>
  <c r="M37" i="1"/>
  <c r="K39" i="1"/>
  <c r="L39" i="1"/>
  <c r="M39" i="1"/>
  <c r="K41" i="1"/>
  <c r="L41" i="1"/>
  <c r="M41" i="1"/>
  <c r="K43" i="1"/>
  <c r="L43" i="1"/>
  <c r="M43" i="1"/>
  <c r="K45" i="1"/>
  <c r="L45" i="1"/>
  <c r="M45" i="1"/>
  <c r="K47" i="1"/>
  <c r="L47" i="1"/>
  <c r="M47" i="1"/>
  <c r="K49" i="1"/>
  <c r="L49" i="1"/>
  <c r="M49" i="1"/>
  <c r="K51" i="1"/>
  <c r="L51" i="1"/>
  <c r="M51" i="1"/>
  <c r="K53" i="1"/>
  <c r="L53" i="1"/>
  <c r="M53" i="1"/>
  <c r="K55" i="1"/>
  <c r="L55" i="1"/>
  <c r="M55" i="1"/>
  <c r="K57" i="1"/>
  <c r="L57" i="1"/>
  <c r="M57" i="1"/>
  <c r="K59" i="1"/>
  <c r="L59" i="1"/>
  <c r="M59" i="1"/>
  <c r="K61" i="1"/>
  <c r="L61" i="1"/>
  <c r="M61" i="1"/>
  <c r="K63" i="1"/>
  <c r="L63" i="1"/>
  <c r="M63" i="1"/>
  <c r="K65" i="1"/>
  <c r="L65" i="1"/>
  <c r="M65" i="1"/>
  <c r="K67" i="1"/>
  <c r="L67" i="1"/>
  <c r="M67" i="1"/>
  <c r="K69" i="1"/>
  <c r="L69" i="1"/>
  <c r="M69" i="1"/>
  <c r="K71" i="1"/>
  <c r="L71" i="1"/>
  <c r="M71" i="1"/>
  <c r="K73" i="1"/>
  <c r="L73" i="1"/>
  <c r="M73" i="1"/>
  <c r="K75" i="1"/>
  <c r="L75" i="1"/>
  <c r="M75" i="1"/>
  <c r="K77" i="1"/>
  <c r="L77" i="1"/>
  <c r="M77" i="1"/>
  <c r="K79" i="1"/>
  <c r="L79" i="1"/>
  <c r="M79" i="1"/>
  <c r="K81" i="1"/>
  <c r="L81" i="1"/>
  <c r="M81" i="1"/>
  <c r="K83" i="1"/>
  <c r="L83" i="1"/>
  <c r="M83" i="1"/>
  <c r="K85" i="1"/>
  <c r="L85" i="1"/>
  <c r="M85" i="1"/>
  <c r="K87" i="1"/>
  <c r="L87" i="1"/>
  <c r="M87" i="1"/>
  <c r="K89" i="1"/>
  <c r="L89" i="1"/>
  <c r="M89" i="1"/>
  <c r="K91" i="1"/>
  <c r="L91" i="1"/>
  <c r="M91" i="1"/>
  <c r="K93" i="1"/>
  <c r="L93" i="1"/>
  <c r="M93" i="1"/>
  <c r="K95" i="1"/>
  <c r="L95" i="1"/>
  <c r="M95" i="1"/>
  <c r="K97" i="1"/>
  <c r="L97" i="1"/>
  <c r="M97" i="1"/>
  <c r="K99" i="1"/>
  <c r="L99" i="1"/>
  <c r="M99" i="1"/>
  <c r="K101" i="1"/>
  <c r="L101" i="1"/>
  <c r="M101" i="1"/>
  <c r="K103" i="1"/>
  <c r="L103" i="1"/>
  <c r="M103" i="1"/>
  <c r="K105" i="1"/>
  <c r="L105" i="1"/>
  <c r="M105" i="1"/>
  <c r="K107" i="1"/>
  <c r="L107" i="1"/>
  <c r="M107" i="1"/>
  <c r="K109" i="1"/>
  <c r="L109" i="1"/>
  <c r="M109" i="1"/>
  <c r="K111" i="1"/>
  <c r="L111" i="1"/>
  <c r="M111" i="1"/>
  <c r="K113" i="1"/>
  <c r="L113" i="1"/>
  <c r="M113" i="1"/>
  <c r="K115" i="1"/>
  <c r="L115" i="1"/>
  <c r="M115" i="1"/>
  <c r="K117" i="1"/>
  <c r="L117" i="1"/>
  <c r="M117" i="1"/>
  <c r="K119" i="1"/>
  <c r="L119" i="1"/>
  <c r="M119" i="1"/>
  <c r="K121" i="1"/>
  <c r="L121" i="1"/>
  <c r="M121" i="1"/>
  <c r="K123" i="1"/>
  <c r="L123" i="1"/>
  <c r="M123" i="1"/>
  <c r="K125" i="1"/>
  <c r="L125" i="1"/>
  <c r="M125" i="1"/>
  <c r="K127" i="1"/>
  <c r="L127" i="1"/>
  <c r="M127" i="1"/>
  <c r="K129" i="1"/>
  <c r="L129" i="1"/>
  <c r="M129" i="1"/>
  <c r="K131" i="1"/>
  <c r="L131" i="1"/>
  <c r="M131" i="1"/>
  <c r="K133" i="1"/>
  <c r="L133" i="1"/>
  <c r="M133" i="1"/>
  <c r="K135" i="1"/>
  <c r="L135" i="1"/>
  <c r="M135" i="1"/>
  <c r="K137" i="1"/>
  <c r="L137" i="1"/>
  <c r="M137" i="1"/>
  <c r="K139" i="1"/>
  <c r="L139" i="1"/>
  <c r="M139" i="1"/>
  <c r="K141" i="1"/>
  <c r="L141" i="1"/>
  <c r="M141" i="1"/>
  <c r="K143" i="1"/>
  <c r="L143" i="1"/>
  <c r="M143" i="1"/>
  <c r="K145" i="1"/>
  <c r="L145" i="1"/>
  <c r="M145" i="1"/>
  <c r="K147" i="1"/>
  <c r="L147" i="1"/>
  <c r="M147" i="1"/>
  <c r="K149" i="1"/>
  <c r="L149" i="1"/>
  <c r="M149" i="1"/>
  <c r="K151" i="1"/>
  <c r="L151" i="1"/>
  <c r="M151" i="1"/>
  <c r="K153" i="1"/>
  <c r="L153" i="1"/>
  <c r="M153" i="1"/>
  <c r="K155" i="1"/>
  <c r="L155" i="1"/>
  <c r="M155" i="1"/>
  <c r="K157" i="1"/>
  <c r="L157" i="1"/>
  <c r="M157" i="1"/>
  <c r="K159" i="1"/>
  <c r="L159" i="1"/>
  <c r="M159" i="1"/>
  <c r="K161" i="1"/>
  <c r="L161" i="1"/>
  <c r="M161" i="1"/>
  <c r="K163" i="1"/>
  <c r="L163" i="1"/>
  <c r="M163" i="1"/>
  <c r="K165" i="1"/>
  <c r="L165" i="1"/>
  <c r="M165" i="1"/>
  <c r="K167" i="1"/>
  <c r="L167" i="1"/>
  <c r="M167" i="1"/>
  <c r="K169" i="1"/>
  <c r="L169" i="1"/>
  <c r="M169" i="1"/>
  <c r="K171" i="1"/>
  <c r="L171" i="1"/>
  <c r="M171" i="1"/>
  <c r="K173" i="1"/>
  <c r="L173" i="1"/>
  <c r="M173" i="1"/>
  <c r="K175" i="1"/>
  <c r="L175" i="1"/>
  <c r="M175" i="1"/>
  <c r="K177" i="1"/>
  <c r="L177" i="1"/>
  <c r="M177" i="1"/>
  <c r="K179" i="1"/>
  <c r="L179" i="1"/>
  <c r="M179" i="1"/>
  <c r="K181" i="1"/>
  <c r="L181" i="1"/>
  <c r="M181" i="1"/>
  <c r="K183" i="1"/>
  <c r="L183" i="1"/>
  <c r="M183" i="1"/>
  <c r="K185" i="1"/>
  <c r="L185" i="1"/>
  <c r="M185" i="1"/>
  <c r="K187" i="1"/>
  <c r="L187" i="1"/>
  <c r="M187" i="1"/>
  <c r="K189" i="1"/>
  <c r="L189" i="1"/>
  <c r="M189" i="1"/>
  <c r="K191" i="1"/>
  <c r="L191" i="1"/>
  <c r="M191" i="1"/>
  <c r="K193" i="1"/>
  <c r="L193" i="1"/>
  <c r="M193" i="1"/>
  <c r="K195" i="1"/>
  <c r="L195" i="1"/>
  <c r="M195" i="1"/>
  <c r="K197" i="1"/>
  <c r="L197" i="1"/>
  <c r="M197" i="1"/>
  <c r="K199" i="1"/>
  <c r="L199" i="1"/>
  <c r="M199" i="1"/>
  <c r="K201" i="1"/>
  <c r="L201" i="1"/>
  <c r="M201" i="1"/>
  <c r="K203" i="1"/>
  <c r="L203" i="1"/>
  <c r="M203" i="1"/>
  <c r="K205" i="1"/>
  <c r="L205" i="1"/>
  <c r="M205" i="1"/>
  <c r="K207" i="1"/>
  <c r="L207" i="1"/>
  <c r="M207" i="1"/>
  <c r="K209" i="1"/>
  <c r="L209" i="1"/>
  <c r="M209" i="1"/>
  <c r="K211" i="1"/>
  <c r="L211" i="1"/>
  <c r="M211" i="1"/>
  <c r="K213" i="1"/>
  <c r="L213" i="1"/>
  <c r="M213" i="1"/>
  <c r="K215" i="1"/>
  <c r="L215" i="1"/>
  <c r="M215" i="1"/>
  <c r="K217" i="1"/>
  <c r="L217" i="1"/>
  <c r="M217" i="1"/>
  <c r="K219" i="1"/>
  <c r="L219" i="1"/>
  <c r="M219" i="1"/>
  <c r="K221" i="1"/>
  <c r="L221" i="1"/>
  <c r="M221" i="1"/>
  <c r="K223" i="1"/>
  <c r="L223" i="1"/>
  <c r="M223" i="1"/>
  <c r="K225" i="1"/>
  <c r="L225" i="1"/>
  <c r="M225" i="1"/>
  <c r="K227" i="1"/>
  <c r="L227" i="1"/>
  <c r="M227" i="1"/>
  <c r="K229" i="1"/>
  <c r="L229" i="1"/>
  <c r="M229" i="1"/>
  <c r="K231" i="1"/>
  <c r="L231" i="1"/>
  <c r="M231" i="1"/>
  <c r="K233" i="1"/>
  <c r="L233" i="1"/>
  <c r="M233" i="1"/>
  <c r="K235" i="1"/>
  <c r="L235" i="1"/>
  <c r="M235" i="1"/>
  <c r="K237" i="1"/>
  <c r="L237" i="1"/>
  <c r="M237" i="1"/>
  <c r="K239" i="1"/>
  <c r="L239" i="1"/>
  <c r="M239" i="1"/>
  <c r="K241" i="1"/>
  <c r="L241" i="1"/>
  <c r="M241" i="1"/>
  <c r="K243" i="1"/>
  <c r="L243" i="1"/>
  <c r="M243" i="1"/>
  <c r="K245" i="1"/>
  <c r="L245" i="1"/>
  <c r="M245" i="1"/>
  <c r="K247" i="1"/>
  <c r="L247" i="1"/>
  <c r="M247" i="1"/>
  <c r="K249" i="1"/>
  <c r="L249" i="1"/>
  <c r="M249" i="1"/>
  <c r="K251" i="1"/>
  <c r="L251" i="1"/>
  <c r="M251" i="1"/>
  <c r="K253" i="1"/>
  <c r="L253" i="1"/>
  <c r="M253" i="1"/>
  <c r="K255" i="1"/>
  <c r="L255" i="1"/>
  <c r="M255" i="1"/>
  <c r="K257" i="1"/>
  <c r="L257" i="1"/>
  <c r="M257" i="1"/>
  <c r="K259" i="1"/>
  <c r="L259" i="1"/>
  <c r="M259" i="1"/>
  <c r="K261" i="1"/>
  <c r="L261" i="1"/>
  <c r="M261" i="1"/>
  <c r="K263" i="1"/>
  <c r="L263" i="1"/>
  <c r="M263" i="1"/>
  <c r="K265" i="1"/>
  <c r="L265" i="1"/>
  <c r="M265" i="1"/>
  <c r="K267" i="1"/>
  <c r="L267" i="1"/>
  <c r="M267" i="1"/>
  <c r="K269" i="1"/>
  <c r="L269" i="1"/>
  <c r="M269" i="1"/>
  <c r="K271" i="1"/>
  <c r="L271" i="1"/>
  <c r="M271" i="1"/>
  <c r="K273" i="1"/>
  <c r="L273" i="1"/>
  <c r="M273" i="1"/>
  <c r="K275" i="1"/>
  <c r="L275" i="1"/>
  <c r="M275" i="1"/>
  <c r="K277" i="1"/>
  <c r="L277" i="1"/>
  <c r="M277" i="1"/>
  <c r="K279" i="1"/>
  <c r="L279" i="1"/>
  <c r="M279" i="1"/>
  <c r="K281" i="1"/>
  <c r="L281" i="1"/>
  <c r="M281" i="1"/>
  <c r="K283" i="1"/>
  <c r="L283" i="1"/>
  <c r="M283" i="1"/>
  <c r="K285" i="1"/>
  <c r="L285" i="1"/>
  <c r="M285" i="1"/>
  <c r="K287" i="1"/>
  <c r="L287" i="1"/>
  <c r="M287" i="1"/>
  <c r="K289" i="1"/>
  <c r="L289" i="1"/>
  <c r="M289" i="1"/>
  <c r="K291" i="1"/>
  <c r="L291" i="1"/>
  <c r="M291" i="1"/>
  <c r="K293" i="1"/>
  <c r="L293" i="1"/>
  <c r="M293" i="1"/>
  <c r="K295" i="1"/>
  <c r="L295" i="1"/>
  <c r="M295" i="1"/>
  <c r="K297" i="1"/>
  <c r="L297" i="1"/>
  <c r="M297" i="1"/>
  <c r="K299" i="1"/>
  <c r="L299" i="1"/>
  <c r="M299" i="1"/>
  <c r="K301" i="1"/>
  <c r="L301" i="1"/>
  <c r="M301" i="1"/>
  <c r="K303" i="1"/>
  <c r="L303" i="1"/>
  <c r="M303" i="1"/>
  <c r="K305" i="1"/>
  <c r="L305" i="1"/>
  <c r="M305" i="1"/>
  <c r="K307" i="1"/>
  <c r="L307" i="1"/>
  <c r="M307" i="1"/>
  <c r="K309" i="1"/>
  <c r="L309" i="1"/>
  <c r="M309" i="1"/>
  <c r="K311" i="1"/>
  <c r="L311" i="1"/>
  <c r="M311" i="1"/>
  <c r="K313" i="1"/>
  <c r="L313" i="1"/>
  <c r="M313" i="1"/>
  <c r="K315" i="1"/>
  <c r="L315" i="1"/>
  <c r="M315" i="1"/>
  <c r="K317" i="1"/>
  <c r="L317" i="1"/>
  <c r="M317" i="1"/>
  <c r="K321" i="1"/>
  <c r="L321" i="1"/>
  <c r="M321" i="1"/>
  <c r="K323" i="1"/>
  <c r="L323" i="1"/>
  <c r="M323" i="1"/>
  <c r="K319" i="1"/>
  <c r="L319" i="1"/>
  <c r="M319" i="1"/>
  <c r="K325" i="1"/>
  <c r="L325" i="1"/>
  <c r="M325" i="1"/>
  <c r="K327" i="1"/>
  <c r="L327" i="1"/>
  <c r="M327" i="1"/>
  <c r="K329" i="1"/>
  <c r="L329" i="1"/>
  <c r="M329" i="1"/>
  <c r="K331" i="1"/>
  <c r="L331" i="1"/>
  <c r="M331" i="1"/>
  <c r="K333" i="1"/>
  <c r="L333" i="1"/>
  <c r="M333" i="1"/>
  <c r="K335" i="1"/>
  <c r="L335" i="1"/>
  <c r="M335" i="1"/>
  <c r="K337" i="1"/>
  <c r="L337" i="1"/>
  <c r="M337" i="1"/>
  <c r="K339" i="1"/>
  <c r="L339" i="1"/>
  <c r="M339" i="1"/>
  <c r="K341" i="1"/>
  <c r="L341" i="1"/>
  <c r="M341" i="1"/>
  <c r="N339" i="1" l="1"/>
  <c r="N331" i="1"/>
  <c r="N291" i="1"/>
  <c r="N283" i="1"/>
  <c r="N275" i="1"/>
  <c r="N235" i="1"/>
  <c r="N219" i="1"/>
  <c r="N211" i="1"/>
  <c r="N179" i="1"/>
  <c r="N319" i="1"/>
  <c r="N203" i="1"/>
  <c r="N267" i="1"/>
  <c r="N251" i="1"/>
  <c r="N195" i="1"/>
  <c r="N315" i="1"/>
  <c r="N299" i="1"/>
  <c r="N227" i="1"/>
  <c r="N307" i="1"/>
  <c r="N187" i="1"/>
  <c r="N259" i="1"/>
  <c r="N171" i="1"/>
  <c r="N165" i="1"/>
  <c r="N157" i="1"/>
  <c r="N133" i="1"/>
  <c r="N125" i="1"/>
  <c r="N117" i="1"/>
  <c r="N109" i="1"/>
  <c r="N93" i="1"/>
  <c r="N85" i="1"/>
  <c r="N69" i="1"/>
  <c r="N53" i="1"/>
  <c r="N149" i="1"/>
  <c r="N141" i="1"/>
  <c r="N101" i="1"/>
  <c r="N77" i="1"/>
  <c r="N61" i="1"/>
  <c r="N35" i="1"/>
  <c r="N45" i="1"/>
  <c r="N29" i="1"/>
  <c r="N37" i="1"/>
  <c r="N27" i="1"/>
  <c r="N305" i="1"/>
  <c r="N243" i="1"/>
  <c r="N289" i="1"/>
  <c r="N265" i="1"/>
  <c r="N249" i="1"/>
  <c r="N115" i="1"/>
  <c r="N91" i="1"/>
  <c r="N59" i="1"/>
  <c r="N19" i="1"/>
  <c r="N241" i="1"/>
  <c r="N233" i="1"/>
  <c r="N201" i="1"/>
  <c r="N99" i="1"/>
  <c r="N111" i="1"/>
  <c r="N95" i="1"/>
  <c r="N87" i="1"/>
  <c r="N47" i="1"/>
  <c r="N119" i="1"/>
  <c r="N9" i="1"/>
  <c r="M342" i="1"/>
  <c r="N13" i="1"/>
  <c r="K342" i="1"/>
  <c r="L342" i="1"/>
  <c r="N309" i="1"/>
  <c r="N285" i="1"/>
  <c r="N277" i="1"/>
  <c r="N269" i="1"/>
  <c r="N261" i="1"/>
  <c r="N253" i="1"/>
  <c r="N245" i="1"/>
  <c r="N237" i="1"/>
  <c r="N229" i="1"/>
  <c r="N221" i="1"/>
  <c r="N213" i="1"/>
  <c r="N205" i="1"/>
  <c r="N197" i="1"/>
  <c r="N189" i="1"/>
  <c r="N181" i="1"/>
  <c r="N127" i="1"/>
  <c r="N103" i="1"/>
  <c r="N79" i="1"/>
  <c r="N71" i="1"/>
  <c r="N63" i="1"/>
  <c r="N55" i="1"/>
  <c r="N39" i="1"/>
  <c r="N31" i="1"/>
  <c r="N23" i="1"/>
  <c r="N15" i="1"/>
  <c r="N341" i="1"/>
  <c r="N333" i="1"/>
  <c r="N325" i="1"/>
  <c r="N301" i="1"/>
  <c r="N335" i="1"/>
  <c r="N327" i="1"/>
  <c r="N321" i="1"/>
  <c r="N311" i="1"/>
  <c r="N303" i="1"/>
  <c r="N295" i="1"/>
  <c r="N287" i="1"/>
  <c r="N279" i="1"/>
  <c r="N271" i="1"/>
  <c r="N263" i="1"/>
  <c r="N255" i="1"/>
  <c r="N247" i="1"/>
  <c r="N239" i="1"/>
  <c r="N231" i="1"/>
  <c r="N223" i="1"/>
  <c r="N215" i="1"/>
  <c r="N207" i="1"/>
  <c r="N199" i="1"/>
  <c r="N191" i="1"/>
  <c r="N183" i="1"/>
  <c r="N175" i="1"/>
  <c r="N169" i="1"/>
  <c r="N161" i="1"/>
  <c r="N153" i="1"/>
  <c r="N145" i="1"/>
  <c r="N137" i="1"/>
  <c r="N129" i="1"/>
  <c r="N121" i="1"/>
  <c r="N113" i="1"/>
  <c r="N105" i="1"/>
  <c r="N97" i="1"/>
  <c r="N89" i="1"/>
  <c r="N81" i="1"/>
  <c r="N73" i="1"/>
  <c r="N65" i="1"/>
  <c r="N57" i="1"/>
  <c r="N49" i="1"/>
  <c r="N41" i="1"/>
  <c r="N33" i="1"/>
  <c r="N25" i="1"/>
  <c r="N17" i="1"/>
  <c r="N317" i="1"/>
  <c r="N293" i="1"/>
  <c r="N337" i="1"/>
  <c r="N329" i="1"/>
  <c r="N323" i="1"/>
  <c r="N313" i="1"/>
  <c r="N297" i="1"/>
  <c r="N281" i="1"/>
  <c r="N273" i="1"/>
  <c r="N257" i="1"/>
  <c r="N225" i="1"/>
  <c r="N217" i="1"/>
  <c r="N209" i="1"/>
  <c r="N193" i="1"/>
  <c r="N185" i="1"/>
  <c r="N123" i="1"/>
  <c r="N107" i="1"/>
  <c r="N83" i="1"/>
  <c r="N75" i="1"/>
  <c r="N67" i="1"/>
  <c r="N51" i="1"/>
  <c r="N43" i="1"/>
  <c r="N11" i="1"/>
  <c r="N173" i="1"/>
  <c r="N167" i="1"/>
  <c r="N159" i="1"/>
  <c r="N151" i="1"/>
  <c r="N143" i="1"/>
  <c r="N135" i="1"/>
  <c r="N177" i="1"/>
  <c r="N163" i="1"/>
  <c r="N155" i="1"/>
  <c r="N147" i="1"/>
  <c r="N139" i="1"/>
  <c r="N131" i="1"/>
  <c r="N342" i="1" l="1"/>
</calcChain>
</file>

<file path=xl/sharedStrings.xml><?xml version="1.0" encoding="utf-8"?>
<sst xmlns="http://schemas.openxmlformats.org/spreadsheetml/2006/main" count="685" uniqueCount="348">
  <si>
    <t>Тариф, дифференцированный по двум зонам суток</t>
  </si>
  <si>
    <t>День: </t>
  </si>
  <si>
    <t>руб./кВт-ч</t>
  </si>
  <si>
    <t>Ночь:</t>
  </si>
  <si>
    <t xml:space="preserve">Одноставочный тариф </t>
  </si>
  <si>
    <t>руб./кВт</t>
  </si>
  <si>
    <t>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</t>
  </si>
  <si>
    <t>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</t>
  </si>
  <si>
    <t>дата</t>
  </si>
  <si>
    <t>Серийный_№</t>
  </si>
  <si>
    <t>Номер  Уч.</t>
  </si>
  <si>
    <t>ФИО</t>
  </si>
  <si>
    <t>Сумм</t>
  </si>
  <si>
    <t>Разница Сумм</t>
  </si>
  <si>
    <t>День</t>
  </si>
  <si>
    <t>Разница день</t>
  </si>
  <si>
    <t>Ночь</t>
  </si>
  <si>
    <t>Разница ночь</t>
  </si>
  <si>
    <t>(Руб)</t>
  </si>
  <si>
    <r>
      <t>День</t>
    </r>
    <r>
      <rPr>
        <sz val="11"/>
        <color indexed="8"/>
        <rFont val="Calibri"/>
        <family val="2"/>
        <charset val="204"/>
      </rPr>
      <t xml:space="preserve">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</t>
    </r>
  </si>
  <si>
    <r>
      <t xml:space="preserve">Ночь </t>
    </r>
    <r>
      <rPr>
        <sz val="11"/>
        <color indexed="8"/>
        <rFont val="Calibri"/>
        <family val="2"/>
        <charset val="204"/>
      </rPr>
      <t>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</t>
    </r>
  </si>
  <si>
    <t>№002</t>
  </si>
  <si>
    <t>Кабашова Г.В.</t>
  </si>
  <si>
    <t>№004</t>
  </si>
  <si>
    <t>Груздев С.А.</t>
  </si>
  <si>
    <t>№005</t>
  </si>
  <si>
    <t>Барская Т.И.</t>
  </si>
  <si>
    <t>№010</t>
  </si>
  <si>
    <t>Соловьёва Т.Д.</t>
  </si>
  <si>
    <t>№011</t>
  </si>
  <si>
    <t>Очерет Л.И.</t>
  </si>
  <si>
    <t>№013</t>
  </si>
  <si>
    <t>Фукс М.В.</t>
  </si>
  <si>
    <t>№014</t>
  </si>
  <si>
    <t>Немцев П.Г.</t>
  </si>
  <si>
    <t>№017</t>
  </si>
  <si>
    <t>Захарова Г.С.</t>
  </si>
  <si>
    <t>№018</t>
  </si>
  <si>
    <t>Юзов Р.С.</t>
  </si>
  <si>
    <t>№019</t>
  </si>
  <si>
    <t>Скворцов В.В.</t>
  </si>
  <si>
    <t>№021</t>
  </si>
  <si>
    <t>Жучкова А.М.</t>
  </si>
  <si>
    <t>№022</t>
  </si>
  <si>
    <t>Жучков</t>
  </si>
  <si>
    <t>№023</t>
  </si>
  <si>
    <t>Кораблева М.В.</t>
  </si>
  <si>
    <t>№024</t>
  </si>
  <si>
    <t>Залетаев Н.П.</t>
  </si>
  <si>
    <t>№025</t>
  </si>
  <si>
    <t>Ткач С.С.</t>
  </si>
  <si>
    <t>№026</t>
  </si>
  <si>
    <t>Гуськова Л.А.</t>
  </si>
  <si>
    <t>№028</t>
  </si>
  <si>
    <t>Ершова Е.А.</t>
  </si>
  <si>
    <t>№029</t>
  </si>
  <si>
    <t>Асеева Л.В.</t>
  </si>
  <si>
    <t>№030</t>
  </si>
  <si>
    <t>Назимов В.В.</t>
  </si>
  <si>
    <t>№032</t>
  </si>
  <si>
    <t>Васильева Е.Н.</t>
  </si>
  <si>
    <t>№034</t>
  </si>
  <si>
    <t>Раздорожная Г.Г.</t>
  </si>
  <si>
    <t>№043</t>
  </si>
  <si>
    <t>Перекина В.В.</t>
  </si>
  <si>
    <t>№044</t>
  </si>
  <si>
    <t>Солодухина Н.В.</t>
  </si>
  <si>
    <t>№046</t>
  </si>
  <si>
    <t>Мальчиков С.А.</t>
  </si>
  <si>
    <t>№048</t>
  </si>
  <si>
    <t>Попов В.А.</t>
  </si>
  <si>
    <t>№050</t>
  </si>
  <si>
    <t>Гринько А.П.</t>
  </si>
  <si>
    <t>№054</t>
  </si>
  <si>
    <t>Головлева А.И.</t>
  </si>
  <si>
    <t>№056</t>
  </si>
  <si>
    <t>Полтарацкий А.В.</t>
  </si>
  <si>
    <t>№057</t>
  </si>
  <si>
    <t>Митин М.Ф.</t>
  </si>
  <si>
    <t>№059</t>
  </si>
  <si>
    <t>Перфильев К.Н.</t>
  </si>
  <si>
    <t>№061</t>
  </si>
  <si>
    <t>Ульянов А.А.</t>
  </si>
  <si>
    <t>№062</t>
  </si>
  <si>
    <t>Аляпина Л.В.</t>
  </si>
  <si>
    <t>№063</t>
  </si>
  <si>
    <t>Блехман-Тепикина Е.Е.</t>
  </si>
  <si>
    <t>№064</t>
  </si>
  <si>
    <t>Михайловская Н.А.</t>
  </si>
  <si>
    <t>№065</t>
  </si>
  <si>
    <t>Зубова Л.В.</t>
  </si>
  <si>
    <t>№066</t>
  </si>
  <si>
    <t>Зубов В.В.</t>
  </si>
  <si>
    <t>№067</t>
  </si>
  <si>
    <t>Ионушка В.И.</t>
  </si>
  <si>
    <t>№068</t>
  </si>
  <si>
    <t>Амиантов Н.В.</t>
  </si>
  <si>
    <t>№069</t>
  </si>
  <si>
    <t>Астахов</t>
  </si>
  <si>
    <t>№070</t>
  </si>
  <si>
    <t>Липуцова Г.Г.</t>
  </si>
  <si>
    <t>№073</t>
  </si>
  <si>
    <t>Тюрина Е.Н.</t>
  </si>
  <si>
    <t>№077</t>
  </si>
  <si>
    <t>Тихонов</t>
  </si>
  <si>
    <t>№078</t>
  </si>
  <si>
    <t>Бабакина Е.В.</t>
  </si>
  <si>
    <t>№080</t>
  </si>
  <si>
    <t>Антонова</t>
  </si>
  <si>
    <t>№081</t>
  </si>
  <si>
    <t>Готовцева М.Н.</t>
  </si>
  <si>
    <t>№082</t>
  </si>
  <si>
    <t>Шиллер Н.В.</t>
  </si>
  <si>
    <t>№083</t>
  </si>
  <si>
    <t>Надир Хан О.Х.</t>
  </si>
  <si>
    <t>№087</t>
  </si>
  <si>
    <t>Клементьев С.А.</t>
  </si>
  <si>
    <t>№088</t>
  </si>
  <si>
    <t>Соколова В.</t>
  </si>
  <si>
    <t>№089</t>
  </si>
  <si>
    <t>Антипов Н.М.</t>
  </si>
  <si>
    <t>№090</t>
  </si>
  <si>
    <t>Татаринов</t>
  </si>
  <si>
    <t>№092</t>
  </si>
  <si>
    <t>Бондарев Н.А.</t>
  </si>
  <si>
    <t>№093</t>
  </si>
  <si>
    <t>Ковалёва</t>
  </si>
  <si>
    <t>№094</t>
  </si>
  <si>
    <t>№099</t>
  </si>
  <si>
    <t>Салихов А.З.</t>
  </si>
  <si>
    <t>№100</t>
  </si>
  <si>
    <t>Кондратенко А.Г.</t>
  </si>
  <si>
    <t>№103</t>
  </si>
  <si>
    <t>Сонина Л.В.</t>
  </si>
  <si>
    <t>№104</t>
  </si>
  <si>
    <t>Брылев М.Г.</t>
  </si>
  <si>
    <t>№105</t>
  </si>
  <si>
    <t>Шароватова Р.П.</t>
  </si>
  <si>
    <t>№109</t>
  </si>
  <si>
    <t>Свешников Д.М.</t>
  </si>
  <si>
    <t>№110</t>
  </si>
  <si>
    <t>Федосеева Л.Г.</t>
  </si>
  <si>
    <t>№113</t>
  </si>
  <si>
    <t>Куликова В.В.</t>
  </si>
  <si>
    <t>№114</t>
  </si>
  <si>
    <t>Белова Ю.Н.</t>
  </si>
  <si>
    <t>№115</t>
  </si>
  <si>
    <t>Костамарова О.</t>
  </si>
  <si>
    <t>№118</t>
  </si>
  <si>
    <t>Бутарева О.В.</t>
  </si>
  <si>
    <t>№119</t>
  </si>
  <si>
    <t>Владимирова В.Г.</t>
  </si>
  <si>
    <t>№120</t>
  </si>
  <si>
    <t>Залевский В.В.</t>
  </si>
  <si>
    <t>№122</t>
  </si>
  <si>
    <t>Кошелева Е.Е.</t>
  </si>
  <si>
    <t>№123</t>
  </si>
  <si>
    <t>№124</t>
  </si>
  <si>
    <t>Михеева А.Ф.</t>
  </si>
  <si>
    <t>№127</t>
  </si>
  <si>
    <t>Хромой А.П.</t>
  </si>
  <si>
    <t>№129</t>
  </si>
  <si>
    <t>Шахбазян Е.А.</t>
  </si>
  <si>
    <t>№130</t>
  </si>
  <si>
    <t>Кузьмичёва А.В.</t>
  </si>
  <si>
    <t>№132</t>
  </si>
  <si>
    <t>Воскобоева В.П.</t>
  </si>
  <si>
    <t>№133</t>
  </si>
  <si>
    <t>Данилян А.В.</t>
  </si>
  <si>
    <t>№135</t>
  </si>
  <si>
    <t>Буянов В.В.</t>
  </si>
  <si>
    <t>№136</t>
  </si>
  <si>
    <t>Агафонова И.А.</t>
  </si>
  <si>
    <t>№138</t>
  </si>
  <si>
    <t>Фильчакова</t>
  </si>
  <si>
    <t>№139</t>
  </si>
  <si>
    <t>Степанова Т.В.</t>
  </si>
  <si>
    <t>№142</t>
  </si>
  <si>
    <t>Черняк А.</t>
  </si>
  <si>
    <t>№143</t>
  </si>
  <si>
    <t>Туарменский М</t>
  </si>
  <si>
    <t>№145</t>
  </si>
  <si>
    <t>Романенко</t>
  </si>
  <si>
    <t>№146</t>
  </si>
  <si>
    <t>Устинова Г.А.</t>
  </si>
  <si>
    <t>№147</t>
  </si>
  <si>
    <t>Макарова М.С.</t>
  </si>
  <si>
    <t>№148</t>
  </si>
  <si>
    <t>Шихов А.А.</t>
  </si>
  <si>
    <t>№150</t>
  </si>
  <si>
    <t>Машков В.В.</t>
  </si>
  <si>
    <t>№151</t>
  </si>
  <si>
    <t>Тарасевич С.А.</t>
  </si>
  <si>
    <t>№152</t>
  </si>
  <si>
    <t>Челмаков С.М.</t>
  </si>
  <si>
    <t>№153</t>
  </si>
  <si>
    <t>Трыкова Л.В.</t>
  </si>
  <si>
    <t>№154</t>
  </si>
  <si>
    <t>Голубятников И.Ю.</t>
  </si>
  <si>
    <t>№155</t>
  </si>
  <si>
    <t>Нарчук А.П.</t>
  </si>
  <si>
    <t>№156</t>
  </si>
  <si>
    <t>Шумаков А.П.</t>
  </si>
  <si>
    <t>№157</t>
  </si>
  <si>
    <t>Аришева Ю.П.</t>
  </si>
  <si>
    <t>№158</t>
  </si>
  <si>
    <t>Хайдуков Ю.В.</t>
  </si>
  <si>
    <t>№159</t>
  </si>
  <si>
    <t>Цой Н.Ш.</t>
  </si>
  <si>
    <t>№161</t>
  </si>
  <si>
    <t>Луценко М.М.</t>
  </si>
  <si>
    <t>№163</t>
  </si>
  <si>
    <t>Косарева З.П.</t>
  </si>
  <si>
    <t>№164</t>
  </si>
  <si>
    <t>Лаврова С.В.</t>
  </si>
  <si>
    <t>№170</t>
  </si>
  <si>
    <t>Захарова И.В.</t>
  </si>
  <si>
    <t>№171</t>
  </si>
  <si>
    <t>Алексеев А.М.</t>
  </si>
  <si>
    <t>№175</t>
  </si>
  <si>
    <t>Русакова К.П.</t>
  </si>
  <si>
    <t>№176</t>
  </si>
  <si>
    <t>№177</t>
  </si>
  <si>
    <t>Белова Е.Ф.</t>
  </si>
  <si>
    <t>№180</t>
  </si>
  <si>
    <t>Голубева В.Р.</t>
  </si>
  <si>
    <t>№180-2</t>
  </si>
  <si>
    <t>№182</t>
  </si>
  <si>
    <t>Разуваев В.А.</t>
  </si>
  <si>
    <t>№183</t>
  </si>
  <si>
    <t>Федорова Л.А.</t>
  </si>
  <si>
    <t>№184</t>
  </si>
  <si>
    <t>Федорова Е.А.</t>
  </si>
  <si>
    <t>№185</t>
  </si>
  <si>
    <t>Будакин С.В.</t>
  </si>
  <si>
    <t>№186</t>
  </si>
  <si>
    <t>Думалкина О.В.</t>
  </si>
  <si>
    <t>№188</t>
  </si>
  <si>
    <t>Макатов А.И.</t>
  </si>
  <si>
    <t>№189</t>
  </si>
  <si>
    <t>Магомедов С.Д.</t>
  </si>
  <si>
    <t>№190</t>
  </si>
  <si>
    <t>Ульянова Ю.С.</t>
  </si>
  <si>
    <t>№193</t>
  </si>
  <si>
    <t>Латта В.А.</t>
  </si>
  <si>
    <t>№194</t>
  </si>
  <si>
    <t>Кирдянова А.И.</t>
  </si>
  <si>
    <t>№196</t>
  </si>
  <si>
    <t>Колочкова Г.В.</t>
  </si>
  <si>
    <t>№197</t>
  </si>
  <si>
    <t>Кирдянов Н.В.</t>
  </si>
  <si>
    <t>№199</t>
  </si>
  <si>
    <t>Терёхина Л.Н.</t>
  </si>
  <si>
    <t>№200</t>
  </si>
  <si>
    <t>Дементьева А.И.</t>
  </si>
  <si>
    <t>№201</t>
  </si>
  <si>
    <t>Виткова Л.Д.</t>
  </si>
  <si>
    <t>№202</t>
  </si>
  <si>
    <t>Андрюшина Г.В.</t>
  </si>
  <si>
    <t>№204</t>
  </si>
  <si>
    <t>Маковей Л.Н.</t>
  </si>
  <si>
    <t>№205</t>
  </si>
  <si>
    <t>Малахов В.Ю.</t>
  </si>
  <si>
    <t>№206</t>
  </si>
  <si>
    <t>Лубакова Е.А.</t>
  </si>
  <si>
    <t>№207</t>
  </si>
  <si>
    <t>Пашкин Н.А.</t>
  </si>
  <si>
    <t>№212</t>
  </si>
  <si>
    <t>Третьяков И.А.</t>
  </si>
  <si>
    <t>№214</t>
  </si>
  <si>
    <t>Филиппов В.С.</t>
  </si>
  <si>
    <t>№215</t>
  </si>
  <si>
    <t>Рогачиков В.В.</t>
  </si>
  <si>
    <t>№218</t>
  </si>
  <si>
    <t>Румянцева В.Д.</t>
  </si>
  <si>
    <t>№221</t>
  </si>
  <si>
    <t>Андросов А.В.</t>
  </si>
  <si>
    <t>№223</t>
  </si>
  <si>
    <t>Краснова П.</t>
  </si>
  <si>
    <t>№224</t>
  </si>
  <si>
    <t>Ничиков А.М.</t>
  </si>
  <si>
    <t>№225</t>
  </si>
  <si>
    <t>№229</t>
  </si>
  <si>
    <t>Платонова Е.В.</t>
  </si>
  <si>
    <t>№230</t>
  </si>
  <si>
    <t>Борецкая Л.Ф.</t>
  </si>
  <si>
    <t>№231</t>
  </si>
  <si>
    <t>Бобровников Л.В.</t>
  </si>
  <si>
    <t>№232</t>
  </si>
  <si>
    <t>Зинченко И.А.</t>
  </si>
  <si>
    <t>№235</t>
  </si>
  <si>
    <t>Яковлева С.И.</t>
  </si>
  <si>
    <t>№236</t>
  </si>
  <si>
    <t>Семенов А.Ю</t>
  </si>
  <si>
    <t>№238</t>
  </si>
  <si>
    <t>Грекова Э.О.</t>
  </si>
  <si>
    <t>№240</t>
  </si>
  <si>
    <t>Зубец Е.В.</t>
  </si>
  <si>
    <t>№241</t>
  </si>
  <si>
    <t>Бахина Р.И.</t>
  </si>
  <si>
    <t>№242</t>
  </si>
  <si>
    <t>Федяева М.С.</t>
  </si>
  <si>
    <t>№245</t>
  </si>
  <si>
    <t>Амельянчик О.А.</t>
  </si>
  <si>
    <t>№247</t>
  </si>
  <si>
    <t>Пиха А.</t>
  </si>
  <si>
    <t>№248</t>
  </si>
  <si>
    <t>№253</t>
  </si>
  <si>
    <t>Воронина Л.П.</t>
  </si>
  <si>
    <t>№254</t>
  </si>
  <si>
    <t>Хайдапова Д.Д.</t>
  </si>
  <si>
    <t>№256</t>
  </si>
  <si>
    <t>Чечерски С.</t>
  </si>
  <si>
    <t>№257</t>
  </si>
  <si>
    <t>Эйсымонт</t>
  </si>
  <si>
    <t>№267</t>
  </si>
  <si>
    <t>Шалугина В.И.</t>
  </si>
  <si>
    <t>№270</t>
  </si>
  <si>
    <t>Коняхин М.А.</t>
  </si>
  <si>
    <t>№271</t>
  </si>
  <si>
    <t>Китаева Г.Х.</t>
  </si>
  <si>
    <t>№274</t>
  </si>
  <si>
    <t>Бессонова Ю.В.</t>
  </si>
  <si>
    <t>№275</t>
  </si>
  <si>
    <t>Киселева Е.Г.</t>
  </si>
  <si>
    <t>№276</t>
  </si>
  <si>
    <t>Ильина М.А.</t>
  </si>
  <si>
    <t>№280</t>
  </si>
  <si>
    <t>Бударная К.Н.</t>
  </si>
  <si>
    <t>№281</t>
  </si>
  <si>
    <t>Кандидов А.В.</t>
  </si>
  <si>
    <t>№285</t>
  </si>
  <si>
    <t>Чудинов Н.А.</t>
  </si>
  <si>
    <t>№286</t>
  </si>
  <si>
    <t>Чекалина Н.М.</t>
  </si>
  <si>
    <t>№289</t>
  </si>
  <si>
    <t>Ершова Г.</t>
  </si>
  <si>
    <t>№291</t>
  </si>
  <si>
    <t>Дмитриева М.В.</t>
  </si>
  <si>
    <t>Кашельникова</t>
  </si>
  <si>
    <t>№038</t>
  </si>
  <si>
    <t>Рыжова М.</t>
  </si>
  <si>
    <t>№128</t>
  </si>
  <si>
    <t>Ануфриев Д.</t>
  </si>
  <si>
    <t>№137</t>
  </si>
  <si>
    <t>Гущин П.Н.</t>
  </si>
  <si>
    <t>№210/211</t>
  </si>
  <si>
    <t>№258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</si>
</sst>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58"/>
      <name val="Arial"/>
      <family val="2"/>
      <charset val="204"/>
    </font>
    <font>
      <sz val="10"/>
      <color indexed="63"/>
      <name val="Verdana"/>
      <family val="2"/>
      <charset val="204"/>
    </font>
    <font>
      <sz val="12"/>
      <color indexed="63"/>
      <name val="Verdana"/>
      <family val="2"/>
      <charset val="204"/>
    </font>
    <font>
      <sz val="11"/>
      <color indexed="63"/>
      <name val="Tahoma"/>
      <family val="2"/>
      <charset val="204"/>
    </font>
    <font>
      <sz val="11"/>
      <color indexed="58"/>
      <name val="Arial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2"/>
        <bgColor indexed="31"/>
      </patternFill>
    </fill>
    <fill>
      <patternFill patternType="solid">
        <fgColor indexed="22"/>
        <bgColor indexed="31"/>
      </patternFill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/>
    <xf numFmtId="0" fontId="0" fillId="0" borderId="0" xfId="0" applyFill="1"/>
    <xf numFmtId="2" fontId="0" fillId="0" borderId="0" xfId="0" applyNumberFormat="1"/>
    <xf numFmtId="2" fontId="0" fillId="0" borderId="0" xfId="0" applyNumberFormat="1" applyFill="1"/>
    <xf numFmtId="0" fontId="3" fillId="2" borderId="0" xfId="0" applyFont="1" applyFill="1" applyAlignment="1">
      <alignment vertical="center" wrapText="1"/>
    </xf>
    <xf numFmtId="0" fontId="0" fillId="2" borderId="0" xfId="0" applyFill="1"/>
    <xf numFmtId="0" fontId="0" fillId="3" borderId="0" xfId="0" applyFill="1"/>
    <xf numFmtId="2" fontId="0" fillId="3" borderId="0" xfId="0" applyNumberFormat="1" applyFill="1"/>
    <xf numFmtId="0" fontId="0" fillId="0" borderId="1" xfId="0" applyBorder="1"/>
    <xf numFmtId="0" fontId="0" fillId="0" borderId="2" xfId="0" applyBorder="1"/>
    <xf numFmtId="0" fontId="1" fillId="0" borderId="2" xfId="0" applyFont="1" applyFill="1" applyBorder="1"/>
    <xf numFmtId="0" fontId="0" fillId="0" borderId="2" xfId="0" applyFill="1" applyBorder="1"/>
    <xf numFmtId="0" fontId="5" fillId="3" borderId="2" xfId="0" applyFont="1" applyFill="1" applyBorder="1" applyAlignment="1">
      <alignment wrapText="1"/>
    </xf>
    <xf numFmtId="0" fontId="1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3" borderId="5" xfId="0" applyFont="1" applyFill="1" applyBorder="1"/>
    <xf numFmtId="0" fontId="1" fillId="4" borderId="5" xfId="0" applyFont="1" applyFill="1" applyBorder="1"/>
    <xf numFmtId="0" fontId="1" fillId="0" borderId="5" xfId="0" applyFont="1" applyFill="1" applyBorder="1"/>
    <xf numFmtId="0" fontId="0" fillId="3" borderId="5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0" fillId="3" borderId="0" xfId="0" applyFill="1" applyBorder="1"/>
    <xf numFmtId="2" fontId="0" fillId="4" borderId="0" xfId="0" applyNumberFormat="1" applyFill="1" applyBorder="1"/>
    <xf numFmtId="2" fontId="0" fillId="3" borderId="0" xfId="0" applyNumberFormat="1" applyFill="1" applyBorder="1"/>
    <xf numFmtId="22" fontId="0" fillId="0" borderId="0" xfId="0" applyNumberFormat="1"/>
    <xf numFmtId="22" fontId="0" fillId="0" borderId="0" xfId="0" applyNumberFormat="1" applyFill="1"/>
    <xf numFmtId="2" fontId="0" fillId="4" borderId="9" xfId="0" applyNumberFormat="1" applyFill="1" applyBorder="1"/>
    <xf numFmtId="2" fontId="1" fillId="4" borderId="10" xfId="0" applyNumberFormat="1" applyFont="1" applyFill="1" applyBorder="1"/>
    <xf numFmtId="2" fontId="0" fillId="4" borderId="11" xfId="0" applyNumberFormat="1" applyFill="1" applyBorder="1"/>
    <xf numFmtId="0" fontId="1" fillId="4" borderId="8" xfId="0" applyFont="1" applyFill="1" applyBorder="1"/>
    <xf numFmtId="0" fontId="1" fillId="4" borderId="7" xfId="0" applyFont="1" applyFill="1" applyBorder="1"/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E3D3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9"/>
  <sheetViews>
    <sheetView tabSelected="1" workbookViewId="0">
      <pane ySplit="7" topLeftCell="A335" activePane="bottomLeft" state="frozen"/>
      <selection pane="bottomLeft" activeCell="F3" sqref="F3"/>
    </sheetView>
  </sheetViews>
  <sheetFormatPr defaultColWidth="8.7109375" defaultRowHeight="15" x14ac:dyDescent="0.25"/>
  <cols>
    <col min="1" max="1" width="17" bestFit="1" customWidth="1"/>
    <col min="2" max="2" width="10.5703125" customWidth="1"/>
    <col min="3" max="3" width="10.85546875" bestFit="1" customWidth="1"/>
    <col min="4" max="4" width="19.140625" customWidth="1"/>
    <col min="5" max="5" width="9.85546875" customWidth="1"/>
    <col min="6" max="6" width="14.28515625" style="1" bestFit="1" customWidth="1"/>
    <col min="8" max="8" width="9.85546875" style="1" customWidth="1"/>
    <col min="9" max="9" width="9.140625" style="2" customWidth="1"/>
    <col min="10" max="10" width="8.42578125" style="1" customWidth="1"/>
    <col min="11" max="11" width="10.42578125" style="2" customWidth="1"/>
    <col min="12" max="12" width="10.140625" style="2" customWidth="1"/>
    <col min="13" max="13" width="9.5703125" style="2" customWidth="1"/>
    <col min="14" max="14" width="9.5703125" style="3" bestFit="1" customWidth="1"/>
  </cols>
  <sheetData>
    <row r="1" spans="1:14" s="2" customFormat="1" ht="15" customHeight="1" x14ac:dyDescent="0.25">
      <c r="B1" s="33" t="s">
        <v>0</v>
      </c>
      <c r="C1" s="33"/>
      <c r="D1" s="33"/>
      <c r="E1" s="33"/>
      <c r="F1" s="33"/>
      <c r="H1" s="1"/>
      <c r="J1" s="1"/>
      <c r="N1" s="4"/>
    </row>
    <row r="2" spans="1:14" s="2" customFormat="1" x14ac:dyDescent="0.25">
      <c r="B2" s="5" t="s">
        <v>1</v>
      </c>
      <c r="C2" s="6">
        <v>5.8</v>
      </c>
      <c r="D2" s="6" t="s">
        <v>2</v>
      </c>
      <c r="F2" s="1"/>
      <c r="H2" s="1"/>
      <c r="J2" s="1"/>
      <c r="N2" s="4"/>
    </row>
    <row r="3" spans="1:14" s="2" customFormat="1" x14ac:dyDescent="0.25">
      <c r="B3" s="5" t="s">
        <v>3</v>
      </c>
      <c r="C3" s="6">
        <v>2.09</v>
      </c>
      <c r="D3" s="6" t="s">
        <v>2</v>
      </c>
      <c r="F3" s="1"/>
      <c r="H3" s="1"/>
      <c r="J3" s="1"/>
      <c r="N3" s="4"/>
    </row>
    <row r="4" spans="1:14" s="2" customFormat="1" ht="15" customHeight="1" x14ac:dyDescent="0.25">
      <c r="B4" s="34" t="s">
        <v>4</v>
      </c>
      <c r="C4" s="34"/>
      <c r="D4" s="34"/>
      <c r="E4" s="34"/>
      <c r="F4" s="1"/>
      <c r="H4" s="1"/>
      <c r="J4" s="1"/>
      <c r="N4" s="4"/>
    </row>
    <row r="5" spans="1:14" s="2" customFormat="1" ht="15.75" thickBot="1" x14ac:dyDescent="0.3">
      <c r="B5" s="7"/>
      <c r="C5" s="8">
        <v>5.04</v>
      </c>
      <c r="D5" s="7" t="s">
        <v>5</v>
      </c>
      <c r="F5" s="1"/>
      <c r="H5" s="1"/>
      <c r="J5" s="1"/>
      <c r="N5" s="4"/>
    </row>
    <row r="6" spans="1:14" ht="43.5" customHeight="1" x14ac:dyDescent="0.25">
      <c r="C6" s="9"/>
      <c r="D6" s="10"/>
      <c r="E6" s="10"/>
      <c r="F6" s="11"/>
      <c r="G6" s="10"/>
      <c r="H6" s="11"/>
      <c r="I6" s="12"/>
      <c r="J6" s="11"/>
      <c r="K6" s="13" t="s">
        <v>6</v>
      </c>
      <c r="L6" s="35" t="s">
        <v>7</v>
      </c>
      <c r="M6" s="35"/>
      <c r="N6" s="28"/>
    </row>
    <row r="7" spans="1:14" ht="15.75" customHeight="1" x14ac:dyDescent="0.25">
      <c r="A7" s="14" t="s">
        <v>8</v>
      </c>
      <c r="B7" s="14" t="s">
        <v>9</v>
      </c>
      <c r="C7" s="15" t="s">
        <v>10</v>
      </c>
      <c r="D7" s="16" t="s">
        <v>11</v>
      </c>
      <c r="E7" s="16" t="s">
        <v>12</v>
      </c>
      <c r="F7" s="17" t="s">
        <v>13</v>
      </c>
      <c r="G7" s="16" t="s">
        <v>14</v>
      </c>
      <c r="H7" s="18" t="s">
        <v>15</v>
      </c>
      <c r="I7" s="19" t="s">
        <v>16</v>
      </c>
      <c r="J7" s="18" t="s">
        <v>17</v>
      </c>
      <c r="K7" s="20" t="s">
        <v>18</v>
      </c>
      <c r="L7" s="21" t="s">
        <v>19</v>
      </c>
      <c r="M7" s="22" t="s">
        <v>20</v>
      </c>
      <c r="N7" s="29" t="s">
        <v>12</v>
      </c>
    </row>
    <row r="8" spans="1:14" x14ac:dyDescent="0.25">
      <c r="A8" s="26">
        <v>42911</v>
      </c>
      <c r="B8">
        <v>2047034</v>
      </c>
      <c r="C8" t="s">
        <v>21</v>
      </c>
      <c r="D8" t="s">
        <v>22</v>
      </c>
      <c r="E8">
        <v>948.56</v>
      </c>
      <c r="F8" s="17"/>
      <c r="G8">
        <v>744.12</v>
      </c>
      <c r="H8" s="18"/>
      <c r="I8">
        <v>204.44</v>
      </c>
      <c r="J8" s="18"/>
      <c r="K8" s="23"/>
      <c r="L8" s="24"/>
      <c r="M8" s="24"/>
      <c r="N8" s="30"/>
    </row>
    <row r="9" spans="1:14" x14ac:dyDescent="0.25">
      <c r="A9" s="26">
        <v>42941</v>
      </c>
      <c r="B9">
        <v>2047034</v>
      </c>
      <c r="C9" t="s">
        <v>21</v>
      </c>
      <c r="D9" t="s">
        <v>22</v>
      </c>
      <c r="E9">
        <v>999.8</v>
      </c>
      <c r="F9" s="17">
        <v>51.24</v>
      </c>
      <c r="G9">
        <v>788.05</v>
      </c>
      <c r="H9" s="18">
        <v>43.930000000000099</v>
      </c>
      <c r="I9">
        <v>211.74</v>
      </c>
      <c r="J9" s="18">
        <v>7.3000000000000096</v>
      </c>
      <c r="K9" s="25">
        <f>F9*$C$5</f>
        <v>258.24959999999999</v>
      </c>
      <c r="L9" s="24">
        <f>H9*$C$2</f>
        <v>254.79400000000058</v>
      </c>
      <c r="M9" s="24">
        <f>J9*$C$3</f>
        <v>15.257000000000019</v>
      </c>
      <c r="N9" s="30">
        <f>L9+M9</f>
        <v>270.05100000000061</v>
      </c>
    </row>
    <row r="10" spans="1:14" x14ac:dyDescent="0.25">
      <c r="A10" s="26">
        <v>42911</v>
      </c>
      <c r="B10">
        <v>2327113</v>
      </c>
      <c r="C10" t="s">
        <v>23</v>
      </c>
      <c r="D10" t="s">
        <v>24</v>
      </c>
      <c r="E10">
        <v>5065.12</v>
      </c>
      <c r="F10" s="17"/>
      <c r="G10">
        <v>4241.5</v>
      </c>
      <c r="H10" s="18"/>
      <c r="I10">
        <v>823.61</v>
      </c>
      <c r="J10" s="18"/>
      <c r="K10" s="25"/>
      <c r="L10" s="24"/>
      <c r="M10" s="24"/>
      <c r="N10" s="30"/>
    </row>
    <row r="11" spans="1:14" x14ac:dyDescent="0.25">
      <c r="A11" s="26">
        <v>42941</v>
      </c>
      <c r="B11">
        <v>2327113</v>
      </c>
      <c r="C11" t="s">
        <v>23</v>
      </c>
      <c r="D11" t="s">
        <v>24</v>
      </c>
      <c r="E11">
        <v>5182.5600000000004</v>
      </c>
      <c r="F11" s="17">
        <v>117.44000000000101</v>
      </c>
      <c r="G11">
        <v>4337.5200000000004</v>
      </c>
      <c r="H11" s="18">
        <v>96.020000000000394</v>
      </c>
      <c r="I11">
        <v>845.04</v>
      </c>
      <c r="J11" s="18">
        <v>21.43</v>
      </c>
      <c r="K11" s="25">
        <f>F11*$C$5</f>
        <v>591.89760000000513</v>
      </c>
      <c r="L11" s="24">
        <f>H11*$C$2</f>
        <v>556.91600000000221</v>
      </c>
      <c r="M11" s="24">
        <f>J11*$C$3</f>
        <v>44.788699999999999</v>
      </c>
      <c r="N11" s="30">
        <f>L11+M11</f>
        <v>601.70470000000216</v>
      </c>
    </row>
    <row r="12" spans="1:14" x14ac:dyDescent="0.25">
      <c r="A12" s="27">
        <v>42911</v>
      </c>
      <c r="B12" s="2">
        <v>2046153</v>
      </c>
      <c r="C12" s="2" t="s">
        <v>25</v>
      </c>
      <c r="D12" s="2" t="s">
        <v>26</v>
      </c>
      <c r="E12">
        <v>4378.3599999999997</v>
      </c>
      <c r="F12" s="17"/>
      <c r="G12">
        <v>3764.3</v>
      </c>
      <c r="H12" s="18"/>
      <c r="I12">
        <v>614.01</v>
      </c>
      <c r="J12" s="18"/>
      <c r="K12" s="23"/>
      <c r="L12" s="24"/>
      <c r="M12" s="24"/>
      <c r="N12" s="30"/>
    </row>
    <row r="13" spans="1:14" x14ac:dyDescent="0.25">
      <c r="A13" s="27">
        <v>42941</v>
      </c>
      <c r="B13" s="2">
        <v>2046153</v>
      </c>
      <c r="C13" s="2" t="s">
        <v>25</v>
      </c>
      <c r="D13" s="2" t="s">
        <v>26</v>
      </c>
      <c r="E13">
        <v>4402.8</v>
      </c>
      <c r="F13" s="17">
        <v>24.44</v>
      </c>
      <c r="G13">
        <v>3781.89</v>
      </c>
      <c r="H13" s="18">
        <v>17.59</v>
      </c>
      <c r="I13">
        <v>620.86</v>
      </c>
      <c r="J13" s="18">
        <v>6.85</v>
      </c>
      <c r="K13" s="25">
        <f>F13*$C$5</f>
        <v>123.17760000000001</v>
      </c>
      <c r="L13" s="24">
        <f>H13*$C$2</f>
        <v>102.02199999999999</v>
      </c>
      <c r="M13" s="24">
        <f>J13*$C$3</f>
        <v>14.316499999999998</v>
      </c>
      <c r="N13" s="30">
        <f>L13+M13</f>
        <v>116.33849999999998</v>
      </c>
    </row>
    <row r="14" spans="1:14" x14ac:dyDescent="0.25">
      <c r="A14" s="26">
        <v>42911</v>
      </c>
      <c r="B14">
        <v>2072632</v>
      </c>
      <c r="C14" t="s">
        <v>27</v>
      </c>
      <c r="D14" t="s">
        <v>28</v>
      </c>
      <c r="E14">
        <v>1276.94</v>
      </c>
      <c r="F14" s="17"/>
      <c r="G14">
        <v>1118.02</v>
      </c>
      <c r="H14" s="18"/>
      <c r="I14">
        <v>158.91999999999999</v>
      </c>
      <c r="J14" s="18"/>
      <c r="K14" s="25"/>
      <c r="L14" s="24"/>
      <c r="M14" s="24"/>
      <c r="N14" s="30"/>
    </row>
    <row r="15" spans="1:14" x14ac:dyDescent="0.25">
      <c r="A15" s="26">
        <v>42941</v>
      </c>
      <c r="B15">
        <v>2072632</v>
      </c>
      <c r="C15" t="s">
        <v>27</v>
      </c>
      <c r="D15" t="s">
        <v>28</v>
      </c>
      <c r="E15">
        <v>1327.95</v>
      </c>
      <c r="F15" s="17">
        <v>51.01</v>
      </c>
      <c r="G15">
        <v>1160.1099999999999</v>
      </c>
      <c r="H15" s="18">
        <v>42.09</v>
      </c>
      <c r="I15">
        <v>167.83</v>
      </c>
      <c r="J15" s="18">
        <v>8.91</v>
      </c>
      <c r="K15" s="25">
        <f>F15*$C$5</f>
        <v>257.09039999999999</v>
      </c>
      <c r="L15" s="24">
        <f>H15*$C$2</f>
        <v>244.12200000000001</v>
      </c>
      <c r="M15" s="24">
        <f>J15*$C$3</f>
        <v>18.6219</v>
      </c>
      <c r="N15" s="30">
        <f>L15+M15</f>
        <v>262.7439</v>
      </c>
    </row>
    <row r="16" spans="1:14" x14ac:dyDescent="0.25">
      <c r="A16" s="26">
        <v>42911</v>
      </c>
      <c r="B16">
        <v>5080047</v>
      </c>
      <c r="C16" t="s">
        <v>29</v>
      </c>
      <c r="D16" t="s">
        <v>30</v>
      </c>
      <c r="E16">
        <v>14598.59</v>
      </c>
      <c r="F16" s="17"/>
      <c r="G16">
        <v>10625.64</v>
      </c>
      <c r="H16" s="18"/>
      <c r="I16">
        <v>3972.95</v>
      </c>
      <c r="J16" s="18"/>
      <c r="K16" s="23"/>
      <c r="L16" s="24"/>
      <c r="M16" s="24"/>
      <c r="N16" s="30"/>
    </row>
    <row r="17" spans="1:14" x14ac:dyDescent="0.25">
      <c r="A17" s="26">
        <v>42941</v>
      </c>
      <c r="B17">
        <v>5080047</v>
      </c>
      <c r="C17" t="s">
        <v>29</v>
      </c>
      <c r="D17" t="s">
        <v>30</v>
      </c>
      <c r="E17">
        <v>14897.39</v>
      </c>
      <c r="F17" s="17">
        <v>298.79999999999899</v>
      </c>
      <c r="G17">
        <v>10855.02</v>
      </c>
      <c r="H17" s="18">
        <v>229.38000000000099</v>
      </c>
      <c r="I17" s="2">
        <v>4042.37</v>
      </c>
      <c r="J17" s="18">
        <v>69.419999999999604</v>
      </c>
      <c r="K17" s="25">
        <f>F17*$C$5</f>
        <v>1505.951999999995</v>
      </c>
      <c r="L17" s="24">
        <f>H17*$C$2</f>
        <v>1330.4040000000057</v>
      </c>
      <c r="M17" s="24">
        <f>J17*$C$3</f>
        <v>145.08779999999916</v>
      </c>
      <c r="N17" s="30">
        <f>L17+M17</f>
        <v>1475.4918000000048</v>
      </c>
    </row>
    <row r="18" spans="1:14" x14ac:dyDescent="0.25">
      <c r="A18" s="26">
        <v>42911</v>
      </c>
      <c r="B18">
        <v>5052425</v>
      </c>
      <c r="C18" t="s">
        <v>31</v>
      </c>
      <c r="D18" t="s">
        <v>32</v>
      </c>
      <c r="E18">
        <v>16233.11</v>
      </c>
      <c r="F18" s="17"/>
      <c r="G18">
        <v>12428.63</v>
      </c>
      <c r="H18" s="18"/>
      <c r="I18">
        <v>3804.47</v>
      </c>
      <c r="J18" s="18"/>
      <c r="K18" s="25"/>
      <c r="L18" s="24"/>
      <c r="M18" s="24"/>
      <c r="N18" s="30"/>
    </row>
    <row r="19" spans="1:14" x14ac:dyDescent="0.25">
      <c r="A19" s="26">
        <v>42941</v>
      </c>
      <c r="B19">
        <v>5052425</v>
      </c>
      <c r="C19" t="s">
        <v>31</v>
      </c>
      <c r="D19" t="s">
        <v>32</v>
      </c>
      <c r="E19">
        <v>16607.41</v>
      </c>
      <c r="F19" s="17">
        <v>374.29999999999899</v>
      </c>
      <c r="G19">
        <v>12748.17</v>
      </c>
      <c r="H19" s="18">
        <v>319.539999999999</v>
      </c>
      <c r="I19" s="2">
        <v>3859.24</v>
      </c>
      <c r="J19" s="18">
        <v>54.77</v>
      </c>
      <c r="K19" s="25">
        <f>F19*$C$5</f>
        <v>1886.471999999995</v>
      </c>
      <c r="L19" s="24">
        <f>H19*$C$2</f>
        <v>1853.3319999999942</v>
      </c>
      <c r="M19" s="24">
        <f>J19*$C$3</f>
        <v>114.4693</v>
      </c>
      <c r="N19" s="30">
        <f>L19+M19</f>
        <v>1967.8012999999942</v>
      </c>
    </row>
    <row r="20" spans="1:14" x14ac:dyDescent="0.25">
      <c r="A20" s="27">
        <v>42911</v>
      </c>
      <c r="B20">
        <v>2556309</v>
      </c>
      <c r="C20" t="s">
        <v>33</v>
      </c>
      <c r="D20" t="s">
        <v>34</v>
      </c>
      <c r="E20">
        <v>1088.25</v>
      </c>
      <c r="F20" s="17"/>
      <c r="G20">
        <v>480.25</v>
      </c>
      <c r="H20" s="18"/>
      <c r="I20">
        <v>607.99</v>
      </c>
      <c r="J20" s="18"/>
      <c r="K20" s="23"/>
      <c r="L20" s="24"/>
      <c r="M20" s="24"/>
      <c r="N20" s="30"/>
    </row>
    <row r="21" spans="1:14" x14ac:dyDescent="0.25">
      <c r="A21" s="27">
        <v>42941</v>
      </c>
      <c r="B21">
        <v>2556309</v>
      </c>
      <c r="C21" t="s">
        <v>33</v>
      </c>
      <c r="D21" t="s">
        <v>34</v>
      </c>
      <c r="E21">
        <v>1088.93</v>
      </c>
      <c r="F21" s="17">
        <v>0.68</v>
      </c>
      <c r="G21">
        <v>480.93</v>
      </c>
      <c r="H21" s="18">
        <v>0.68</v>
      </c>
      <c r="I21">
        <v>607.99</v>
      </c>
      <c r="J21" s="18">
        <v>0</v>
      </c>
      <c r="K21" s="25">
        <f>F21*$C$5</f>
        <v>3.4272000000000005</v>
      </c>
      <c r="L21" s="24">
        <f>H21*$C$2</f>
        <v>3.944</v>
      </c>
      <c r="M21" s="24">
        <f>J21*$C$3</f>
        <v>0</v>
      </c>
      <c r="N21" s="30">
        <f>L21+M21</f>
        <v>3.944</v>
      </c>
    </row>
    <row r="22" spans="1:14" x14ac:dyDescent="0.25">
      <c r="A22" s="26">
        <v>42911</v>
      </c>
      <c r="B22">
        <v>2047085</v>
      </c>
      <c r="C22" t="s">
        <v>35</v>
      </c>
      <c r="D22" t="s">
        <v>36</v>
      </c>
      <c r="E22">
        <v>223.47</v>
      </c>
      <c r="F22" s="17"/>
      <c r="G22">
        <v>148.47999999999999</v>
      </c>
      <c r="H22" s="18"/>
      <c r="I22">
        <v>74.98</v>
      </c>
      <c r="J22" s="18"/>
      <c r="K22" s="25"/>
      <c r="L22" s="24"/>
      <c r="M22" s="24"/>
      <c r="N22" s="30"/>
    </row>
    <row r="23" spans="1:14" x14ac:dyDescent="0.25">
      <c r="A23" s="26">
        <v>42941</v>
      </c>
      <c r="B23">
        <v>2047085</v>
      </c>
      <c r="C23" t="s">
        <v>35</v>
      </c>
      <c r="D23" t="s">
        <v>36</v>
      </c>
      <c r="E23">
        <v>223.8</v>
      </c>
      <c r="F23" s="17">
        <v>0.33</v>
      </c>
      <c r="G23">
        <v>148.69999999999999</v>
      </c>
      <c r="H23" s="18">
        <v>0.22</v>
      </c>
      <c r="I23">
        <v>75.08</v>
      </c>
      <c r="J23" s="18">
        <v>0.1</v>
      </c>
      <c r="K23" s="25">
        <f>F23*$C$5</f>
        <v>1.6632</v>
      </c>
      <c r="L23" s="24">
        <f>H23*$C$2</f>
        <v>1.276</v>
      </c>
      <c r="M23" s="24">
        <f>J23*$C$3</f>
        <v>0.20899999999999999</v>
      </c>
      <c r="N23" s="30">
        <f>L23+M23</f>
        <v>1.4850000000000001</v>
      </c>
    </row>
    <row r="24" spans="1:14" x14ac:dyDescent="0.25">
      <c r="A24" s="26">
        <v>42911</v>
      </c>
      <c r="B24">
        <v>2169581</v>
      </c>
      <c r="C24" t="s">
        <v>37</v>
      </c>
      <c r="D24" t="s">
        <v>38</v>
      </c>
      <c r="E24">
        <v>596.08000000000004</v>
      </c>
      <c r="F24" s="17"/>
      <c r="G24">
        <v>316.33</v>
      </c>
      <c r="H24" s="18"/>
      <c r="I24">
        <v>279.74</v>
      </c>
      <c r="J24" s="18"/>
      <c r="K24" s="23"/>
      <c r="L24" s="24"/>
      <c r="M24" s="24"/>
      <c r="N24" s="30"/>
    </row>
    <row r="25" spans="1:14" x14ac:dyDescent="0.25">
      <c r="A25" s="26">
        <v>42941</v>
      </c>
      <c r="B25">
        <v>2169581</v>
      </c>
      <c r="C25" t="s">
        <v>37</v>
      </c>
      <c r="D25" t="s">
        <v>38</v>
      </c>
      <c r="E25">
        <v>671.48</v>
      </c>
      <c r="F25" s="17">
        <v>75.400000000000006</v>
      </c>
      <c r="G25">
        <v>352.81</v>
      </c>
      <c r="H25" s="18">
        <v>36.479999999999997</v>
      </c>
      <c r="I25">
        <v>318.67</v>
      </c>
      <c r="J25" s="18">
        <v>38.93</v>
      </c>
      <c r="K25" s="25">
        <f>F25*$C$5</f>
        <v>380.01600000000002</v>
      </c>
      <c r="L25" s="24">
        <f>H25*$C$2</f>
        <v>211.58399999999997</v>
      </c>
      <c r="M25" s="24">
        <f>J25*$C$3</f>
        <v>81.363699999999994</v>
      </c>
      <c r="N25" s="30">
        <f>L25+M25</f>
        <v>292.94769999999994</v>
      </c>
    </row>
    <row r="26" spans="1:14" x14ac:dyDescent="0.25">
      <c r="A26" s="26">
        <v>42911</v>
      </c>
      <c r="B26">
        <v>2162967</v>
      </c>
      <c r="C26" t="s">
        <v>39</v>
      </c>
      <c r="D26" t="s">
        <v>40</v>
      </c>
      <c r="E26">
        <v>710.67</v>
      </c>
      <c r="F26" s="17"/>
      <c r="G26">
        <v>442.61</v>
      </c>
      <c r="H26" s="18"/>
      <c r="I26">
        <v>268.04000000000002</v>
      </c>
      <c r="J26" s="18"/>
      <c r="K26" s="25"/>
      <c r="L26" s="24"/>
      <c r="M26" s="24"/>
      <c r="N26" s="30"/>
    </row>
    <row r="27" spans="1:14" x14ac:dyDescent="0.25">
      <c r="A27" s="26">
        <v>42941</v>
      </c>
      <c r="B27">
        <v>2162967</v>
      </c>
      <c r="C27" t="s">
        <v>39</v>
      </c>
      <c r="D27" t="s">
        <v>40</v>
      </c>
      <c r="E27">
        <v>723.82</v>
      </c>
      <c r="F27" s="17">
        <v>13.15</v>
      </c>
      <c r="G27">
        <v>450.28</v>
      </c>
      <c r="H27" s="18">
        <v>7.67</v>
      </c>
      <c r="I27">
        <v>273.52</v>
      </c>
      <c r="J27" s="18">
        <v>5.48</v>
      </c>
      <c r="K27" s="25">
        <f>F27*$C$5</f>
        <v>66.275999999999996</v>
      </c>
      <c r="L27" s="24">
        <f>H27*$C$2</f>
        <v>44.485999999999997</v>
      </c>
      <c r="M27" s="24">
        <f>J27*$C$3</f>
        <v>11.453200000000001</v>
      </c>
      <c r="N27" s="30">
        <f>L27+M27</f>
        <v>55.9392</v>
      </c>
    </row>
    <row r="28" spans="1:14" x14ac:dyDescent="0.25">
      <c r="A28" s="27">
        <v>42911</v>
      </c>
      <c r="B28">
        <v>2584084</v>
      </c>
      <c r="C28" t="s">
        <v>41</v>
      </c>
      <c r="D28" t="s">
        <v>42</v>
      </c>
      <c r="E28">
        <v>52.17</v>
      </c>
      <c r="F28" s="17"/>
      <c r="G28">
        <v>51.23</v>
      </c>
      <c r="H28" s="18"/>
      <c r="I28">
        <v>0.93</v>
      </c>
      <c r="J28" s="18"/>
      <c r="K28" s="23"/>
      <c r="L28" s="24"/>
      <c r="M28" s="24"/>
      <c r="N28" s="30"/>
    </row>
    <row r="29" spans="1:14" x14ac:dyDescent="0.25">
      <c r="A29" s="27">
        <v>42941</v>
      </c>
      <c r="B29">
        <v>2584084</v>
      </c>
      <c r="C29" t="s">
        <v>41</v>
      </c>
      <c r="D29" t="s">
        <v>42</v>
      </c>
      <c r="E29">
        <v>54.45</v>
      </c>
      <c r="F29" s="17">
        <v>2.2799999999999998</v>
      </c>
      <c r="G29">
        <v>53.51</v>
      </c>
      <c r="H29" s="18">
        <v>2.2799999999999998</v>
      </c>
      <c r="I29">
        <v>0.93</v>
      </c>
      <c r="J29" s="18">
        <v>0</v>
      </c>
      <c r="K29" s="25">
        <f>F29*$C$5</f>
        <v>11.491199999999999</v>
      </c>
      <c r="L29" s="24">
        <f>H29*$C$2</f>
        <v>13.223999999999998</v>
      </c>
      <c r="M29" s="24">
        <f>J29*$C$3</f>
        <v>0</v>
      </c>
      <c r="N29" s="30">
        <f>L29+M29</f>
        <v>13.223999999999998</v>
      </c>
    </row>
    <row r="30" spans="1:14" x14ac:dyDescent="0.25">
      <c r="A30" s="26">
        <v>42911</v>
      </c>
      <c r="B30">
        <v>2597344</v>
      </c>
      <c r="C30" t="s">
        <v>43</v>
      </c>
      <c r="D30" t="s">
        <v>44</v>
      </c>
      <c r="E30">
        <v>1.1299999999999999</v>
      </c>
      <c r="F30" s="17"/>
      <c r="G30">
        <v>1.1200000000000001</v>
      </c>
      <c r="H30" s="18"/>
      <c r="I30">
        <v>0</v>
      </c>
      <c r="J30" s="18"/>
      <c r="K30" s="25"/>
      <c r="L30" s="24"/>
      <c r="M30" s="24"/>
      <c r="N30" s="30"/>
    </row>
    <row r="31" spans="1:14" x14ac:dyDescent="0.25">
      <c r="A31" s="26">
        <v>42941</v>
      </c>
      <c r="B31">
        <v>2597344</v>
      </c>
      <c r="C31" t="s">
        <v>43</v>
      </c>
      <c r="D31" t="s">
        <v>44</v>
      </c>
      <c r="E31">
        <v>1.1299999999999999</v>
      </c>
      <c r="F31" s="17">
        <v>0</v>
      </c>
      <c r="G31">
        <v>1.1200000000000001</v>
      </c>
      <c r="H31" s="18">
        <v>0</v>
      </c>
      <c r="I31">
        <v>0</v>
      </c>
      <c r="J31" s="18">
        <v>0</v>
      </c>
      <c r="K31" s="25">
        <f>F31*$C$5</f>
        <v>0</v>
      </c>
      <c r="L31" s="24">
        <f>H31*$C$2</f>
        <v>0</v>
      </c>
      <c r="M31" s="24">
        <f>J31*$C$3</f>
        <v>0</v>
      </c>
      <c r="N31" s="30">
        <f>L31+M31</f>
        <v>0</v>
      </c>
    </row>
    <row r="32" spans="1:14" x14ac:dyDescent="0.25">
      <c r="A32" s="26">
        <v>42911</v>
      </c>
      <c r="B32">
        <v>2552105</v>
      </c>
      <c r="C32" t="s">
        <v>45</v>
      </c>
      <c r="D32" t="s">
        <v>46</v>
      </c>
      <c r="E32">
        <v>2864.16</v>
      </c>
      <c r="F32" s="17"/>
      <c r="G32">
        <v>1772.87</v>
      </c>
      <c r="H32" s="18"/>
      <c r="I32">
        <v>1091.26</v>
      </c>
      <c r="J32" s="18"/>
      <c r="K32" s="23"/>
      <c r="L32" s="24"/>
      <c r="M32" s="24"/>
      <c r="N32" s="30"/>
    </row>
    <row r="33" spans="1:14" x14ac:dyDescent="0.25">
      <c r="A33" s="26">
        <v>42941</v>
      </c>
      <c r="B33">
        <v>2552105</v>
      </c>
      <c r="C33" t="s">
        <v>45</v>
      </c>
      <c r="D33" t="s">
        <v>46</v>
      </c>
      <c r="E33">
        <v>3009.66</v>
      </c>
      <c r="F33" s="17">
        <v>145.5</v>
      </c>
      <c r="G33">
        <v>1841.19</v>
      </c>
      <c r="H33" s="18">
        <v>68.319999999999894</v>
      </c>
      <c r="I33">
        <v>1168.45</v>
      </c>
      <c r="J33" s="18">
        <v>77.190000000000097</v>
      </c>
      <c r="K33" s="25">
        <f>F33*$C$5</f>
        <v>733.32</v>
      </c>
      <c r="L33" s="24">
        <f>H33*$C$2</f>
        <v>396.25599999999935</v>
      </c>
      <c r="M33" s="24">
        <f>J33*$C$3</f>
        <v>161.3271000000002</v>
      </c>
      <c r="N33" s="30">
        <f>L33+M33</f>
        <v>557.5830999999996</v>
      </c>
    </row>
    <row r="34" spans="1:14" x14ac:dyDescent="0.25">
      <c r="A34" s="26">
        <v>42911</v>
      </c>
      <c r="B34">
        <v>2138034</v>
      </c>
      <c r="C34" t="s">
        <v>47</v>
      </c>
      <c r="D34" t="s">
        <v>48</v>
      </c>
      <c r="E34">
        <v>973.77</v>
      </c>
      <c r="F34" s="17"/>
      <c r="G34">
        <v>771.19</v>
      </c>
      <c r="H34" s="18"/>
      <c r="I34">
        <v>202.58</v>
      </c>
      <c r="J34" s="18"/>
      <c r="K34" s="25"/>
      <c r="L34" s="24"/>
      <c r="M34" s="24"/>
      <c r="N34" s="30"/>
    </row>
    <row r="35" spans="1:14" x14ac:dyDescent="0.25">
      <c r="A35" s="26">
        <v>42941</v>
      </c>
      <c r="B35">
        <v>2138034</v>
      </c>
      <c r="C35" t="s">
        <v>47</v>
      </c>
      <c r="D35" t="s">
        <v>48</v>
      </c>
      <c r="E35">
        <v>1083.02</v>
      </c>
      <c r="F35" s="17">
        <v>109.25</v>
      </c>
      <c r="G35">
        <v>858.21</v>
      </c>
      <c r="H35" s="18">
        <v>87.02</v>
      </c>
      <c r="I35">
        <v>224.8</v>
      </c>
      <c r="J35" s="18">
        <v>22.22</v>
      </c>
      <c r="K35" s="25">
        <f>F35*$C$5</f>
        <v>550.62</v>
      </c>
      <c r="L35" s="24">
        <f>H35*$C$2</f>
        <v>504.71599999999995</v>
      </c>
      <c r="M35" s="24">
        <f>J35*$C$3</f>
        <v>46.439799999999991</v>
      </c>
      <c r="N35" s="30">
        <f>L35+M35</f>
        <v>551.1558</v>
      </c>
    </row>
    <row r="36" spans="1:14" x14ac:dyDescent="0.25">
      <c r="A36" s="27">
        <v>42911</v>
      </c>
      <c r="B36">
        <v>2198750</v>
      </c>
      <c r="C36" t="s">
        <v>49</v>
      </c>
      <c r="D36" t="s">
        <v>50</v>
      </c>
      <c r="E36">
        <v>1016.31</v>
      </c>
      <c r="F36" s="17"/>
      <c r="G36">
        <v>993.24</v>
      </c>
      <c r="H36" s="18"/>
      <c r="I36">
        <v>23.06</v>
      </c>
      <c r="J36" s="18"/>
      <c r="K36" s="23"/>
      <c r="L36" s="24"/>
      <c r="M36" s="24"/>
      <c r="N36" s="30"/>
    </row>
    <row r="37" spans="1:14" x14ac:dyDescent="0.25">
      <c r="A37" s="27">
        <v>42941</v>
      </c>
      <c r="B37">
        <v>2198750</v>
      </c>
      <c r="C37" t="s">
        <v>49</v>
      </c>
      <c r="D37" t="s">
        <v>50</v>
      </c>
      <c r="E37">
        <v>1083.43</v>
      </c>
      <c r="F37" s="17">
        <v>67.12</v>
      </c>
      <c r="G37">
        <v>1043.01</v>
      </c>
      <c r="H37" s="18">
        <v>49.77</v>
      </c>
      <c r="I37">
        <v>40.42</v>
      </c>
      <c r="J37" s="18">
        <v>17.36</v>
      </c>
      <c r="K37" s="25">
        <f>F37*$C$5</f>
        <v>338.28480000000002</v>
      </c>
      <c r="L37" s="24">
        <f>H37*$C$2</f>
        <v>288.666</v>
      </c>
      <c r="M37" s="24">
        <f>J37*$C$3</f>
        <v>36.282399999999996</v>
      </c>
      <c r="N37" s="30">
        <f>L37+M37</f>
        <v>324.94839999999999</v>
      </c>
    </row>
    <row r="38" spans="1:14" x14ac:dyDescent="0.25">
      <c r="A38" s="26">
        <v>42911</v>
      </c>
      <c r="B38">
        <v>2163269</v>
      </c>
      <c r="C38" t="s">
        <v>51</v>
      </c>
      <c r="D38" t="s">
        <v>52</v>
      </c>
      <c r="E38">
        <v>2534.59</v>
      </c>
      <c r="F38" s="17"/>
      <c r="G38">
        <v>2043.07</v>
      </c>
      <c r="H38" s="18"/>
      <c r="I38">
        <v>491.51</v>
      </c>
      <c r="J38" s="18"/>
      <c r="K38" s="23"/>
      <c r="L38" s="24"/>
      <c r="M38" s="24"/>
      <c r="N38" s="30"/>
    </row>
    <row r="39" spans="1:14" x14ac:dyDescent="0.25">
      <c r="A39" s="26">
        <v>42941</v>
      </c>
      <c r="B39">
        <v>2163269</v>
      </c>
      <c r="C39" t="s">
        <v>51</v>
      </c>
      <c r="D39" t="s">
        <v>52</v>
      </c>
      <c r="E39">
        <v>2562.06</v>
      </c>
      <c r="F39" s="17">
        <v>27.4699999999998</v>
      </c>
      <c r="G39">
        <v>2064.63</v>
      </c>
      <c r="H39" s="18">
        <v>21.560000000000201</v>
      </c>
      <c r="I39">
        <v>497.43</v>
      </c>
      <c r="J39" s="18">
        <v>5.9200000000000204</v>
      </c>
      <c r="K39" s="25">
        <f>F39*$C$5</f>
        <v>138.44879999999898</v>
      </c>
      <c r="L39" s="24">
        <f>H39*$C$2</f>
        <v>125.04800000000117</v>
      </c>
      <c r="M39" s="24">
        <f>J39*$C$3</f>
        <v>12.372800000000042</v>
      </c>
      <c r="N39" s="30">
        <f>L39+M39</f>
        <v>137.42080000000121</v>
      </c>
    </row>
    <row r="40" spans="1:14" x14ac:dyDescent="0.25">
      <c r="A40" s="26">
        <v>42911</v>
      </c>
      <c r="B40">
        <v>2041912</v>
      </c>
      <c r="C40" t="s">
        <v>53</v>
      </c>
      <c r="D40" t="s">
        <v>54</v>
      </c>
      <c r="E40">
        <v>1850.99</v>
      </c>
      <c r="F40" s="17"/>
      <c r="G40">
        <v>1427.08</v>
      </c>
      <c r="H40" s="18"/>
      <c r="I40">
        <v>423.89</v>
      </c>
      <c r="J40" s="18"/>
      <c r="K40" s="23"/>
      <c r="L40" s="24"/>
      <c r="M40" s="24"/>
      <c r="N40" s="30"/>
    </row>
    <row r="41" spans="1:14" x14ac:dyDescent="0.25">
      <c r="A41" s="26">
        <v>42941</v>
      </c>
      <c r="B41">
        <v>2041912</v>
      </c>
      <c r="C41" t="s">
        <v>53</v>
      </c>
      <c r="D41" t="s">
        <v>54</v>
      </c>
      <c r="E41">
        <v>1911.2</v>
      </c>
      <c r="F41" s="17">
        <v>60.21</v>
      </c>
      <c r="G41">
        <v>1473.13</v>
      </c>
      <c r="H41" s="18">
        <v>46.050000000000203</v>
      </c>
      <c r="I41">
        <v>438.05</v>
      </c>
      <c r="J41" s="18">
        <v>14.16</v>
      </c>
      <c r="K41" s="25">
        <f>F41*$C$5</f>
        <v>303.45839999999998</v>
      </c>
      <c r="L41" s="24">
        <f>H41*$C$2</f>
        <v>267.09000000000117</v>
      </c>
      <c r="M41" s="24">
        <f>J41*$C$3</f>
        <v>29.594399999999997</v>
      </c>
      <c r="N41" s="30">
        <f>L41+M41</f>
        <v>296.68440000000118</v>
      </c>
    </row>
    <row r="42" spans="1:14" x14ac:dyDescent="0.25">
      <c r="A42" s="26">
        <v>42911</v>
      </c>
      <c r="B42">
        <v>2779262</v>
      </c>
      <c r="C42" t="s">
        <v>55</v>
      </c>
      <c r="D42" t="s">
        <v>56</v>
      </c>
      <c r="E42">
        <v>5549.6</v>
      </c>
      <c r="F42" s="17"/>
      <c r="G42">
        <v>3687.55</v>
      </c>
      <c r="H42" s="18"/>
      <c r="I42">
        <v>1862.05</v>
      </c>
      <c r="J42" s="18"/>
      <c r="K42" s="23"/>
      <c r="L42" s="24"/>
      <c r="M42" s="24"/>
      <c r="N42" s="30"/>
    </row>
    <row r="43" spans="1:14" x14ac:dyDescent="0.25">
      <c r="A43" s="26">
        <v>42941</v>
      </c>
      <c r="B43">
        <v>2779262</v>
      </c>
      <c r="C43" t="s">
        <v>55</v>
      </c>
      <c r="D43" t="s">
        <v>56</v>
      </c>
      <c r="E43">
        <v>5673.26</v>
      </c>
      <c r="F43" s="17">
        <v>123.66</v>
      </c>
      <c r="G43">
        <v>3769.33</v>
      </c>
      <c r="H43" s="18">
        <v>81.779999999999703</v>
      </c>
      <c r="I43">
        <v>1903.92</v>
      </c>
      <c r="J43" s="18">
        <v>41.870000000000097</v>
      </c>
      <c r="K43" s="25">
        <f>F43*$C$5</f>
        <v>623.24639999999999</v>
      </c>
      <c r="L43" s="24">
        <f>H43*$C$2</f>
        <v>474.32399999999825</v>
      </c>
      <c r="M43" s="24">
        <f>J43*$C$3</f>
        <v>87.50830000000019</v>
      </c>
      <c r="N43" s="30">
        <f>L43+M43</f>
        <v>561.83229999999844</v>
      </c>
    </row>
    <row r="44" spans="1:14" x14ac:dyDescent="0.25">
      <c r="A44" s="27">
        <v>42911</v>
      </c>
      <c r="B44">
        <v>2556926</v>
      </c>
      <c r="C44" t="s">
        <v>57</v>
      </c>
      <c r="D44" t="s">
        <v>58</v>
      </c>
      <c r="E44">
        <v>611.29</v>
      </c>
      <c r="F44" s="17"/>
      <c r="G44">
        <v>411.1</v>
      </c>
      <c r="H44" s="18"/>
      <c r="I44">
        <v>200.18</v>
      </c>
      <c r="J44" s="18"/>
      <c r="K44" s="23"/>
      <c r="L44" s="24"/>
      <c r="M44" s="24"/>
      <c r="N44" s="30"/>
    </row>
    <row r="45" spans="1:14" x14ac:dyDescent="0.25">
      <c r="A45" s="27">
        <v>42941</v>
      </c>
      <c r="B45">
        <v>2556926</v>
      </c>
      <c r="C45" t="s">
        <v>57</v>
      </c>
      <c r="D45" t="s">
        <v>58</v>
      </c>
      <c r="E45">
        <v>648.65</v>
      </c>
      <c r="F45" s="17">
        <v>37.36</v>
      </c>
      <c r="G45">
        <v>438.37</v>
      </c>
      <c r="H45" s="18">
        <v>27.27</v>
      </c>
      <c r="I45">
        <v>210.27</v>
      </c>
      <c r="J45" s="18">
        <v>10.09</v>
      </c>
      <c r="K45" s="25">
        <f>F45*$C$5</f>
        <v>188.2944</v>
      </c>
      <c r="L45" s="24">
        <f>H45*$C$2</f>
        <v>158.166</v>
      </c>
      <c r="M45" s="24">
        <f>J45*$C$3</f>
        <v>21.088099999999997</v>
      </c>
      <c r="N45" s="30">
        <f>L45+M45</f>
        <v>179.25409999999999</v>
      </c>
    </row>
    <row r="46" spans="1:14" x14ac:dyDescent="0.25">
      <c r="A46" s="26">
        <v>42911</v>
      </c>
      <c r="B46">
        <v>2251495</v>
      </c>
      <c r="C46" t="s">
        <v>59</v>
      </c>
      <c r="D46" t="s">
        <v>60</v>
      </c>
      <c r="E46">
        <v>2039.46</v>
      </c>
      <c r="F46" s="17"/>
      <c r="G46">
        <v>1660.97</v>
      </c>
      <c r="H46" s="18"/>
      <c r="I46">
        <v>378.49</v>
      </c>
      <c r="J46" s="18"/>
      <c r="K46" s="23"/>
      <c r="L46" s="24"/>
      <c r="M46" s="24"/>
      <c r="N46" s="30"/>
    </row>
    <row r="47" spans="1:14" x14ac:dyDescent="0.25">
      <c r="A47" s="26">
        <v>42941</v>
      </c>
      <c r="B47">
        <v>2251495</v>
      </c>
      <c r="C47" t="s">
        <v>59</v>
      </c>
      <c r="D47" t="s">
        <v>60</v>
      </c>
      <c r="E47">
        <v>2172.0700000000002</v>
      </c>
      <c r="F47" s="17">
        <v>132.61000000000001</v>
      </c>
      <c r="G47">
        <v>1761.1</v>
      </c>
      <c r="H47" s="18">
        <v>100.13</v>
      </c>
      <c r="I47">
        <v>410.96</v>
      </c>
      <c r="J47" s="18">
        <v>32.47</v>
      </c>
      <c r="K47" s="25">
        <f>F47*$C$5</f>
        <v>668.35440000000006</v>
      </c>
      <c r="L47" s="24">
        <f>H47*$C$2</f>
        <v>580.75399999999991</v>
      </c>
      <c r="M47" s="24">
        <f>J47*$C$3</f>
        <v>67.862299999999991</v>
      </c>
      <c r="N47" s="30">
        <f>L47+M47</f>
        <v>648.61629999999991</v>
      </c>
    </row>
    <row r="48" spans="1:14" x14ac:dyDescent="0.25">
      <c r="A48" s="26">
        <v>42911</v>
      </c>
      <c r="B48">
        <v>2156810</v>
      </c>
      <c r="C48" t="s">
        <v>61</v>
      </c>
      <c r="D48" t="s">
        <v>62</v>
      </c>
      <c r="E48">
        <v>7975.35</v>
      </c>
      <c r="F48" s="17"/>
      <c r="G48">
        <v>5985.5</v>
      </c>
      <c r="H48" s="18"/>
      <c r="I48">
        <v>1989.84</v>
      </c>
      <c r="J48" s="18"/>
      <c r="K48" s="23"/>
      <c r="L48" s="24"/>
      <c r="M48" s="24"/>
      <c r="N48" s="30"/>
    </row>
    <row r="49" spans="1:14" x14ac:dyDescent="0.25">
      <c r="A49" s="26">
        <v>42941</v>
      </c>
      <c r="B49">
        <v>2156810</v>
      </c>
      <c r="C49" t="s">
        <v>61</v>
      </c>
      <c r="D49" t="s">
        <v>62</v>
      </c>
      <c r="E49">
        <v>8145.79</v>
      </c>
      <c r="F49" s="17">
        <v>170.44</v>
      </c>
      <c r="G49">
        <v>6136.51</v>
      </c>
      <c r="H49" s="18">
        <v>151.01</v>
      </c>
      <c r="I49">
        <v>2009.27</v>
      </c>
      <c r="J49" s="18">
        <v>19.429999999999801</v>
      </c>
      <c r="K49" s="25">
        <f>F49*$C$5</f>
        <v>859.01760000000002</v>
      </c>
      <c r="L49" s="24">
        <f>H49*$C$2</f>
        <v>875.85799999999995</v>
      </c>
      <c r="M49" s="24">
        <f>J49*$C$3</f>
        <v>40.60869999999958</v>
      </c>
      <c r="N49" s="30">
        <f>L49+M49</f>
        <v>916.46669999999949</v>
      </c>
    </row>
    <row r="50" spans="1:14" x14ac:dyDescent="0.25">
      <c r="A50" s="26">
        <v>42911</v>
      </c>
      <c r="B50">
        <v>3834457</v>
      </c>
      <c r="C50" t="s">
        <v>340</v>
      </c>
      <c r="D50" t="s">
        <v>341</v>
      </c>
      <c r="E50">
        <v>25.1</v>
      </c>
      <c r="F50" s="17"/>
      <c r="G50">
        <v>20.53</v>
      </c>
      <c r="H50" s="18"/>
      <c r="I50">
        <v>4.5599999999999996</v>
      </c>
      <c r="J50" s="18"/>
      <c r="K50" s="23"/>
      <c r="L50" s="24"/>
      <c r="M50" s="24"/>
      <c r="N50" s="30"/>
    </row>
    <row r="51" spans="1:14" x14ac:dyDescent="0.25">
      <c r="A51" s="26">
        <v>42941</v>
      </c>
      <c r="B51">
        <v>3834457</v>
      </c>
      <c r="C51" t="s">
        <v>340</v>
      </c>
      <c r="D51" t="s">
        <v>341</v>
      </c>
      <c r="E51">
        <v>33.380000000000003</v>
      </c>
      <c r="F51" s="17">
        <v>8.2799999999999994</v>
      </c>
      <c r="G51">
        <v>28.07</v>
      </c>
      <c r="H51" s="18">
        <v>7.54</v>
      </c>
      <c r="I51">
        <v>5.3</v>
      </c>
      <c r="J51" s="18">
        <v>0.73999999999999899</v>
      </c>
      <c r="K51" s="25">
        <f>F51*$C$5</f>
        <v>41.731199999999994</v>
      </c>
      <c r="L51" s="24">
        <f>H51*$C$2</f>
        <v>43.731999999999999</v>
      </c>
      <c r="M51" s="24">
        <f>J51*$C$3</f>
        <v>1.5465999999999978</v>
      </c>
      <c r="N51" s="30">
        <f>L51+M51</f>
        <v>45.278599999999997</v>
      </c>
    </row>
    <row r="52" spans="1:14" x14ac:dyDescent="0.25">
      <c r="A52" s="27">
        <v>42911</v>
      </c>
      <c r="B52">
        <v>2048986</v>
      </c>
      <c r="C52" t="s">
        <v>63</v>
      </c>
      <c r="D52" t="s">
        <v>64</v>
      </c>
      <c r="E52">
        <v>2904.5</v>
      </c>
      <c r="F52" s="17"/>
      <c r="G52">
        <v>2471.7399999999998</v>
      </c>
      <c r="H52" s="18"/>
      <c r="I52">
        <v>432.76</v>
      </c>
      <c r="J52" s="18"/>
      <c r="K52" s="23"/>
      <c r="L52" s="24"/>
      <c r="M52" s="24"/>
      <c r="N52" s="30"/>
    </row>
    <row r="53" spans="1:14" x14ac:dyDescent="0.25">
      <c r="A53" s="27">
        <v>42941</v>
      </c>
      <c r="B53">
        <v>2048986</v>
      </c>
      <c r="C53" t="s">
        <v>63</v>
      </c>
      <c r="D53" t="s">
        <v>64</v>
      </c>
      <c r="E53">
        <v>2978.45</v>
      </c>
      <c r="F53" s="17">
        <v>73.950000000000301</v>
      </c>
      <c r="G53">
        <v>2533.36</v>
      </c>
      <c r="H53" s="18">
        <v>61.619999999999898</v>
      </c>
      <c r="I53">
        <v>445.09</v>
      </c>
      <c r="J53" s="18">
        <v>12.33</v>
      </c>
      <c r="K53" s="25">
        <f>F53*$C$5</f>
        <v>372.7080000000015</v>
      </c>
      <c r="L53" s="24">
        <f>H53*$C$2</f>
        <v>357.39599999999939</v>
      </c>
      <c r="M53" s="24">
        <f>J53*$C$3</f>
        <v>25.769699999999997</v>
      </c>
      <c r="N53" s="30">
        <f>L53+M53</f>
        <v>383.16569999999939</v>
      </c>
    </row>
    <row r="54" spans="1:14" x14ac:dyDescent="0.25">
      <c r="A54" s="26">
        <v>42911</v>
      </c>
      <c r="B54">
        <v>1961312</v>
      </c>
      <c r="C54" t="s">
        <v>65</v>
      </c>
      <c r="D54" t="s">
        <v>66</v>
      </c>
      <c r="E54">
        <v>2731.67</v>
      </c>
      <c r="F54" s="17"/>
      <c r="G54">
        <v>2072.11</v>
      </c>
      <c r="H54" s="18"/>
      <c r="I54">
        <v>472.22</v>
      </c>
      <c r="J54" s="18"/>
      <c r="K54" s="23"/>
      <c r="L54" s="24"/>
      <c r="M54" s="24"/>
      <c r="N54" s="30"/>
    </row>
    <row r="55" spans="1:14" x14ac:dyDescent="0.25">
      <c r="A55" s="26">
        <v>42941</v>
      </c>
      <c r="B55">
        <v>1961312</v>
      </c>
      <c r="C55" t="s">
        <v>65</v>
      </c>
      <c r="D55" t="s">
        <v>66</v>
      </c>
      <c r="E55">
        <v>2825.41</v>
      </c>
      <c r="F55" s="17">
        <v>93.739999999999796</v>
      </c>
      <c r="G55">
        <v>2157.08</v>
      </c>
      <c r="H55" s="18">
        <v>84.9699999999998</v>
      </c>
      <c r="I55">
        <v>480.98</v>
      </c>
      <c r="J55" s="18">
        <v>8.7599999999999891</v>
      </c>
      <c r="K55" s="25">
        <f>F55*$C$5</f>
        <v>472.44959999999895</v>
      </c>
      <c r="L55" s="24">
        <f>H55*$C$2</f>
        <v>492.82599999999883</v>
      </c>
      <c r="M55" s="24">
        <f>J55*$C$3</f>
        <v>18.308399999999978</v>
      </c>
      <c r="N55" s="30">
        <f>L55+M55</f>
        <v>511.13439999999878</v>
      </c>
    </row>
    <row r="56" spans="1:14" x14ac:dyDescent="0.25">
      <c r="A56" s="26">
        <v>42911</v>
      </c>
      <c r="B56">
        <v>2047076</v>
      </c>
      <c r="C56" t="s">
        <v>67</v>
      </c>
      <c r="D56" t="s">
        <v>68</v>
      </c>
      <c r="E56">
        <v>2967.14</v>
      </c>
      <c r="F56" s="17"/>
      <c r="G56">
        <v>2489.92</v>
      </c>
      <c r="H56" s="18"/>
      <c r="I56">
        <v>477.17</v>
      </c>
      <c r="J56" s="18"/>
      <c r="K56" s="23"/>
      <c r="L56" s="24"/>
      <c r="M56" s="24"/>
      <c r="N56" s="30"/>
    </row>
    <row r="57" spans="1:14" x14ac:dyDescent="0.25">
      <c r="A57" s="26">
        <v>42941</v>
      </c>
      <c r="B57">
        <v>2047076</v>
      </c>
      <c r="C57" t="s">
        <v>67</v>
      </c>
      <c r="D57" t="s">
        <v>68</v>
      </c>
      <c r="E57">
        <v>3157.04</v>
      </c>
      <c r="F57" s="17">
        <v>189.9</v>
      </c>
      <c r="G57">
        <v>2653.78</v>
      </c>
      <c r="H57" s="18">
        <v>163.86</v>
      </c>
      <c r="I57">
        <v>503.22</v>
      </c>
      <c r="J57" s="18">
        <v>26.05</v>
      </c>
      <c r="K57" s="25">
        <f>F57*$C$5</f>
        <v>957.096</v>
      </c>
      <c r="L57" s="24">
        <f>H57*$C$2</f>
        <v>950.38800000000003</v>
      </c>
      <c r="M57" s="24">
        <f>J57*$C$3</f>
        <v>54.444499999999998</v>
      </c>
      <c r="N57" s="30">
        <f>L57+M57</f>
        <v>1004.8325</v>
      </c>
    </row>
    <row r="58" spans="1:14" x14ac:dyDescent="0.25">
      <c r="A58" s="26">
        <v>42911</v>
      </c>
      <c r="B58">
        <v>2754131</v>
      </c>
      <c r="C58" t="s">
        <v>69</v>
      </c>
      <c r="D58" t="s">
        <v>70</v>
      </c>
      <c r="E58">
        <v>2438.86</v>
      </c>
      <c r="F58" s="17"/>
      <c r="G58">
        <v>1980.9</v>
      </c>
      <c r="H58" s="18"/>
      <c r="I58">
        <v>457.91</v>
      </c>
      <c r="J58" s="18"/>
      <c r="K58" s="23"/>
      <c r="L58" s="24"/>
      <c r="M58" s="24"/>
      <c r="N58" s="30"/>
    </row>
    <row r="59" spans="1:14" x14ac:dyDescent="0.25">
      <c r="A59" s="26">
        <v>42941</v>
      </c>
      <c r="B59">
        <v>2754131</v>
      </c>
      <c r="C59" t="s">
        <v>69</v>
      </c>
      <c r="D59" t="s">
        <v>70</v>
      </c>
      <c r="E59">
        <v>2618.23</v>
      </c>
      <c r="F59" s="17">
        <v>179.37</v>
      </c>
      <c r="G59">
        <v>2087.89</v>
      </c>
      <c r="H59" s="18">
        <v>106.99</v>
      </c>
      <c r="I59">
        <v>530.29999999999995</v>
      </c>
      <c r="J59" s="18">
        <v>72.389999999999901</v>
      </c>
      <c r="K59" s="25">
        <f>F59*$C$5</f>
        <v>904.02480000000003</v>
      </c>
      <c r="L59" s="24">
        <f>H59*$C$2</f>
        <v>620.54199999999992</v>
      </c>
      <c r="M59" s="24">
        <f>J59*$C$3</f>
        <v>151.29509999999979</v>
      </c>
      <c r="N59" s="30">
        <f>L59+M59</f>
        <v>771.83709999999974</v>
      </c>
    </row>
    <row r="60" spans="1:14" x14ac:dyDescent="0.25">
      <c r="A60" s="27">
        <v>42911</v>
      </c>
      <c r="B60">
        <v>2137746</v>
      </c>
      <c r="C60" t="s">
        <v>71</v>
      </c>
      <c r="D60" t="s">
        <v>72</v>
      </c>
      <c r="E60">
        <v>1480.18</v>
      </c>
      <c r="F60" s="17"/>
      <c r="G60">
        <v>1098.1300000000001</v>
      </c>
      <c r="H60" s="18"/>
      <c r="I60">
        <v>382.04</v>
      </c>
      <c r="J60" s="18"/>
      <c r="K60" s="23"/>
      <c r="L60" s="24"/>
      <c r="M60" s="24"/>
      <c r="N60" s="30"/>
    </row>
    <row r="61" spans="1:14" x14ac:dyDescent="0.25">
      <c r="A61" s="27">
        <v>42941</v>
      </c>
      <c r="B61">
        <v>2137746</v>
      </c>
      <c r="C61" t="s">
        <v>71</v>
      </c>
      <c r="D61" t="s">
        <v>72</v>
      </c>
      <c r="E61">
        <v>1488.06</v>
      </c>
      <c r="F61" s="17">
        <v>7.87999999999988</v>
      </c>
      <c r="G61">
        <v>1104.6300000000001</v>
      </c>
      <c r="H61" s="18">
        <v>6.5</v>
      </c>
      <c r="I61">
        <v>383.42</v>
      </c>
      <c r="J61" s="18">
        <v>1.38</v>
      </c>
      <c r="K61" s="25">
        <f>F61*$C$5</f>
        <v>39.715199999999392</v>
      </c>
      <c r="L61" s="24">
        <f>H61*$C$2</f>
        <v>37.699999999999996</v>
      </c>
      <c r="M61" s="24">
        <f>J61*$C$3</f>
        <v>2.8841999999999994</v>
      </c>
      <c r="N61" s="30">
        <f>L61+M61</f>
        <v>40.584199999999996</v>
      </c>
    </row>
    <row r="62" spans="1:14" x14ac:dyDescent="0.25">
      <c r="A62" s="26">
        <v>42911</v>
      </c>
      <c r="B62">
        <v>2045027</v>
      </c>
      <c r="C62" t="s">
        <v>73</v>
      </c>
      <c r="D62" t="s">
        <v>74</v>
      </c>
      <c r="E62">
        <v>2582.46</v>
      </c>
      <c r="F62" s="17"/>
      <c r="G62">
        <v>1849.84</v>
      </c>
      <c r="H62" s="18"/>
      <c r="I62">
        <v>732.61</v>
      </c>
      <c r="J62" s="18"/>
      <c r="K62" s="23"/>
      <c r="L62" s="24"/>
      <c r="M62" s="24"/>
      <c r="N62" s="30"/>
    </row>
    <row r="63" spans="1:14" x14ac:dyDescent="0.25">
      <c r="A63" s="26">
        <v>42941</v>
      </c>
      <c r="B63">
        <v>2045027</v>
      </c>
      <c r="C63" t="s">
        <v>73</v>
      </c>
      <c r="D63" t="s">
        <v>74</v>
      </c>
      <c r="E63">
        <v>2628.54</v>
      </c>
      <c r="F63" s="17">
        <v>46.079999999999899</v>
      </c>
      <c r="G63">
        <v>1893.47</v>
      </c>
      <c r="H63" s="18">
        <v>43.629999999999903</v>
      </c>
      <c r="I63">
        <v>735.06</v>
      </c>
      <c r="J63" s="18">
        <v>2.4500000000000499</v>
      </c>
      <c r="K63" s="25">
        <f>F63*$C$5</f>
        <v>232.24319999999949</v>
      </c>
      <c r="L63" s="24">
        <f>H63*$C$2</f>
        <v>253.05399999999943</v>
      </c>
      <c r="M63" s="24">
        <f>J63*$C$3</f>
        <v>5.1205000000001037</v>
      </c>
      <c r="N63" s="30">
        <f>L63+M63</f>
        <v>258.17449999999951</v>
      </c>
    </row>
    <row r="64" spans="1:14" x14ac:dyDescent="0.25">
      <c r="A64" s="26">
        <v>42911</v>
      </c>
      <c r="B64">
        <v>2029761</v>
      </c>
      <c r="C64" t="s">
        <v>75</v>
      </c>
      <c r="D64" t="s">
        <v>76</v>
      </c>
      <c r="E64">
        <v>6785.14</v>
      </c>
      <c r="F64" s="17"/>
      <c r="G64">
        <v>4844.2700000000004</v>
      </c>
      <c r="H64" s="18"/>
      <c r="I64">
        <v>1940.87</v>
      </c>
      <c r="J64" s="18"/>
      <c r="K64" s="23"/>
      <c r="L64" s="24"/>
      <c r="M64" s="24"/>
      <c r="N64" s="30"/>
    </row>
    <row r="65" spans="1:14" x14ac:dyDescent="0.25">
      <c r="A65" s="26">
        <v>42941</v>
      </c>
      <c r="B65">
        <v>2029761</v>
      </c>
      <c r="C65" t="s">
        <v>75</v>
      </c>
      <c r="D65" t="s">
        <v>76</v>
      </c>
      <c r="E65">
        <v>7175.18</v>
      </c>
      <c r="F65" s="17">
        <v>390.04</v>
      </c>
      <c r="G65">
        <v>5135.18</v>
      </c>
      <c r="H65" s="18">
        <v>290.91000000000003</v>
      </c>
      <c r="I65">
        <v>2039.99</v>
      </c>
      <c r="J65" s="18">
        <v>99.12</v>
      </c>
      <c r="K65" s="25">
        <f>F65*$C$5</f>
        <v>1965.8016</v>
      </c>
      <c r="L65" s="24">
        <f>H65*$C$2</f>
        <v>1687.278</v>
      </c>
      <c r="M65" s="24">
        <f>J65*$C$3</f>
        <v>207.16079999999999</v>
      </c>
      <c r="N65" s="30">
        <f>L65+M65</f>
        <v>1894.4387999999999</v>
      </c>
    </row>
    <row r="66" spans="1:14" x14ac:dyDescent="0.25">
      <c r="A66" s="26">
        <v>42911</v>
      </c>
      <c r="B66">
        <v>2047067</v>
      </c>
      <c r="C66" t="s">
        <v>77</v>
      </c>
      <c r="D66" t="s">
        <v>78</v>
      </c>
      <c r="E66">
        <v>989.84</v>
      </c>
      <c r="F66" s="17"/>
      <c r="G66">
        <v>639.26</v>
      </c>
      <c r="H66" s="18"/>
      <c r="I66">
        <v>350.55</v>
      </c>
      <c r="J66" s="18"/>
      <c r="K66" s="23"/>
      <c r="L66" s="24"/>
      <c r="M66" s="24"/>
      <c r="N66" s="30"/>
    </row>
    <row r="67" spans="1:14" x14ac:dyDescent="0.25">
      <c r="A67" s="26">
        <v>42941</v>
      </c>
      <c r="B67">
        <v>2047067</v>
      </c>
      <c r="C67" t="s">
        <v>77</v>
      </c>
      <c r="D67" t="s">
        <v>78</v>
      </c>
      <c r="E67">
        <v>1046.04</v>
      </c>
      <c r="F67" s="17">
        <v>56.2</v>
      </c>
      <c r="G67">
        <v>681.78</v>
      </c>
      <c r="H67" s="18">
        <v>42.52</v>
      </c>
      <c r="I67">
        <v>364.22</v>
      </c>
      <c r="J67" s="18">
        <v>13.67</v>
      </c>
      <c r="K67" s="25">
        <f>F67*$C$5</f>
        <v>283.24799999999999</v>
      </c>
      <c r="L67" s="24">
        <f>H67*$C$2</f>
        <v>246.61600000000001</v>
      </c>
      <c r="M67" s="24">
        <f>J67*$C$3</f>
        <v>28.5703</v>
      </c>
      <c r="N67" s="30">
        <f>L67+M67</f>
        <v>275.18630000000002</v>
      </c>
    </row>
    <row r="68" spans="1:14" x14ac:dyDescent="0.25">
      <c r="A68" s="27">
        <v>42911</v>
      </c>
      <c r="B68">
        <v>2791375</v>
      </c>
      <c r="C68" t="s">
        <v>79</v>
      </c>
      <c r="D68" t="s">
        <v>80</v>
      </c>
      <c r="E68">
        <v>124.11</v>
      </c>
      <c r="F68" s="17"/>
      <c r="G68">
        <v>110.21</v>
      </c>
      <c r="H68" s="18"/>
      <c r="I68">
        <v>13.88</v>
      </c>
      <c r="J68" s="18"/>
      <c r="K68" s="23"/>
      <c r="L68" s="24"/>
      <c r="M68" s="24"/>
      <c r="N68" s="30"/>
    </row>
    <row r="69" spans="1:14" x14ac:dyDescent="0.25">
      <c r="A69" s="27">
        <v>42941</v>
      </c>
      <c r="B69">
        <v>2791375</v>
      </c>
      <c r="C69" t="s">
        <v>79</v>
      </c>
      <c r="D69" t="s">
        <v>80</v>
      </c>
      <c r="E69">
        <v>124.41</v>
      </c>
      <c r="F69" s="17">
        <v>0.29999999999999699</v>
      </c>
      <c r="G69">
        <v>110.51</v>
      </c>
      <c r="H69" s="18">
        <v>0.29999999999999699</v>
      </c>
      <c r="I69">
        <v>13.88</v>
      </c>
      <c r="J69" s="18">
        <v>0</v>
      </c>
      <c r="K69" s="25">
        <f>F69*$C$5</f>
        <v>1.5119999999999849</v>
      </c>
      <c r="L69" s="24">
        <f>H69*$C$2</f>
        <v>1.7399999999999824</v>
      </c>
      <c r="M69" s="24">
        <f>J69*$C$3</f>
        <v>0</v>
      </c>
      <c r="N69" s="30">
        <f>L69+M69</f>
        <v>1.7399999999999824</v>
      </c>
    </row>
    <row r="70" spans="1:14" x14ac:dyDescent="0.25">
      <c r="A70" s="26">
        <v>42911</v>
      </c>
      <c r="B70">
        <v>2323871</v>
      </c>
      <c r="C70" t="s">
        <v>81</v>
      </c>
      <c r="D70" t="s">
        <v>82</v>
      </c>
      <c r="E70">
        <v>9.58</v>
      </c>
      <c r="F70" s="17"/>
      <c r="G70">
        <v>9.32</v>
      </c>
      <c r="H70" s="18"/>
      <c r="I70">
        <v>0.25</v>
      </c>
      <c r="J70" s="18"/>
      <c r="K70" s="23"/>
      <c r="L70" s="24"/>
      <c r="M70" s="24"/>
      <c r="N70" s="30"/>
    </row>
    <row r="71" spans="1:14" x14ac:dyDescent="0.25">
      <c r="A71" s="26">
        <v>42941</v>
      </c>
      <c r="B71">
        <v>2323871</v>
      </c>
      <c r="C71" t="s">
        <v>81</v>
      </c>
      <c r="D71" t="s">
        <v>82</v>
      </c>
      <c r="E71">
        <v>9.68</v>
      </c>
      <c r="F71" s="17">
        <v>9.9999999999999603E-2</v>
      </c>
      <c r="G71">
        <v>9.3699999999999992</v>
      </c>
      <c r="H71" s="18">
        <v>5.0000000000000697E-2</v>
      </c>
      <c r="I71">
        <v>0.3</v>
      </c>
      <c r="J71" s="18">
        <v>0.05</v>
      </c>
      <c r="K71" s="25">
        <f>F71*$C$5</f>
        <v>0.50399999999999801</v>
      </c>
      <c r="L71" s="24">
        <f>H71*$C$2</f>
        <v>0.29000000000000403</v>
      </c>
      <c r="M71" s="24">
        <f>J71*$C$3</f>
        <v>0.1045</v>
      </c>
      <c r="N71" s="30">
        <f>L71+M71</f>
        <v>0.39450000000000401</v>
      </c>
    </row>
    <row r="72" spans="1:14" x14ac:dyDescent="0.25">
      <c r="A72" s="26">
        <v>42911</v>
      </c>
      <c r="B72">
        <v>1985742</v>
      </c>
      <c r="C72" t="s">
        <v>83</v>
      </c>
      <c r="D72" t="s">
        <v>84</v>
      </c>
      <c r="E72">
        <v>4983.6899999999996</v>
      </c>
      <c r="F72" s="17"/>
      <c r="G72">
        <v>3194.45</v>
      </c>
      <c r="H72" s="18"/>
      <c r="I72">
        <v>1789.23</v>
      </c>
      <c r="J72" s="18"/>
      <c r="K72" s="23"/>
      <c r="L72" s="24"/>
      <c r="M72" s="24"/>
      <c r="N72" s="30"/>
    </row>
    <row r="73" spans="1:14" x14ac:dyDescent="0.25">
      <c r="A73" s="26">
        <v>42941</v>
      </c>
      <c r="B73">
        <v>1985742</v>
      </c>
      <c r="C73" t="s">
        <v>83</v>
      </c>
      <c r="D73" t="s">
        <v>84</v>
      </c>
      <c r="E73">
        <v>5075.4399999999996</v>
      </c>
      <c r="F73" s="17">
        <v>91.75</v>
      </c>
      <c r="G73">
        <v>3256.3</v>
      </c>
      <c r="H73" s="18">
        <v>61.849999999999902</v>
      </c>
      <c r="I73">
        <v>1819.13</v>
      </c>
      <c r="J73" s="18">
        <v>29.900000000000102</v>
      </c>
      <c r="K73" s="25">
        <f>F73*$C$5</f>
        <v>462.42</v>
      </c>
      <c r="L73" s="24">
        <f>H73*$C$2</f>
        <v>358.72999999999939</v>
      </c>
      <c r="M73" s="24">
        <f>J73*$C$3</f>
        <v>62.491000000000206</v>
      </c>
      <c r="N73" s="30">
        <f>L73+M73</f>
        <v>421.22099999999961</v>
      </c>
    </row>
    <row r="74" spans="1:14" x14ac:dyDescent="0.25">
      <c r="A74" s="26">
        <v>42911</v>
      </c>
      <c r="B74">
        <v>2072631</v>
      </c>
      <c r="C74" t="s">
        <v>85</v>
      </c>
      <c r="D74" t="s">
        <v>86</v>
      </c>
      <c r="E74">
        <v>3256.58</v>
      </c>
      <c r="F74" s="17"/>
      <c r="G74">
        <v>2860.87</v>
      </c>
      <c r="H74" s="18"/>
      <c r="I74">
        <v>395.71</v>
      </c>
      <c r="J74" s="18"/>
      <c r="K74" s="23"/>
      <c r="L74" s="24"/>
      <c r="M74" s="24"/>
      <c r="N74" s="30"/>
    </row>
    <row r="75" spans="1:14" x14ac:dyDescent="0.25">
      <c r="A75" s="26">
        <v>42941</v>
      </c>
      <c r="B75">
        <v>2072631</v>
      </c>
      <c r="C75" t="s">
        <v>85</v>
      </c>
      <c r="D75" t="s">
        <v>86</v>
      </c>
      <c r="E75">
        <v>3439.37</v>
      </c>
      <c r="F75" s="17">
        <v>182.79</v>
      </c>
      <c r="G75">
        <v>3024.33</v>
      </c>
      <c r="H75" s="18">
        <v>163.46</v>
      </c>
      <c r="I75">
        <v>415.03</v>
      </c>
      <c r="J75" s="18">
        <v>19.32</v>
      </c>
      <c r="K75" s="25">
        <f>F75*$C$5</f>
        <v>921.26159999999993</v>
      </c>
      <c r="L75" s="24">
        <f>H75*$C$2</f>
        <v>948.06799999999998</v>
      </c>
      <c r="M75" s="24">
        <f>J75*$C$3</f>
        <v>40.378799999999998</v>
      </c>
      <c r="N75" s="30">
        <f>L75+M75</f>
        <v>988.44679999999994</v>
      </c>
    </row>
    <row r="76" spans="1:14" x14ac:dyDescent="0.25">
      <c r="A76" s="27">
        <v>42911</v>
      </c>
      <c r="B76">
        <v>2047059</v>
      </c>
      <c r="C76" t="s">
        <v>87</v>
      </c>
      <c r="D76" t="s">
        <v>88</v>
      </c>
      <c r="E76">
        <v>8543.2000000000007</v>
      </c>
      <c r="F76" s="17"/>
      <c r="G76">
        <v>7345.91</v>
      </c>
      <c r="H76" s="18"/>
      <c r="I76">
        <v>1197.28</v>
      </c>
      <c r="J76" s="18"/>
      <c r="K76" s="23"/>
      <c r="L76" s="24"/>
      <c r="M76" s="24"/>
      <c r="N76" s="30"/>
    </row>
    <row r="77" spans="1:14" x14ac:dyDescent="0.25">
      <c r="A77" s="27">
        <v>42941</v>
      </c>
      <c r="B77">
        <v>2047059</v>
      </c>
      <c r="C77" t="s">
        <v>87</v>
      </c>
      <c r="D77" t="s">
        <v>88</v>
      </c>
      <c r="E77">
        <v>8995.19</v>
      </c>
      <c r="F77" s="17">
        <v>451.99</v>
      </c>
      <c r="G77">
        <v>7752.84</v>
      </c>
      <c r="H77" s="18">
        <v>406.93</v>
      </c>
      <c r="I77">
        <v>1242.33</v>
      </c>
      <c r="J77" s="18">
        <v>45.05</v>
      </c>
      <c r="K77" s="25">
        <f>F77*$C$5</f>
        <v>2278.0295999999998</v>
      </c>
      <c r="L77" s="24">
        <f>H77*$C$2</f>
        <v>2360.194</v>
      </c>
      <c r="M77" s="24">
        <f>J77*$C$3</f>
        <v>94.154499999999985</v>
      </c>
      <c r="N77" s="30">
        <f>L77+M77</f>
        <v>2454.3485000000001</v>
      </c>
    </row>
    <row r="78" spans="1:14" x14ac:dyDescent="0.25">
      <c r="A78" s="26">
        <v>42911</v>
      </c>
      <c r="B78">
        <v>2358523</v>
      </c>
      <c r="C78" t="s">
        <v>89</v>
      </c>
      <c r="D78" t="s">
        <v>90</v>
      </c>
      <c r="E78">
        <v>5961.78</v>
      </c>
      <c r="F78" s="17"/>
      <c r="G78">
        <v>4155.57</v>
      </c>
      <c r="H78" s="18"/>
      <c r="I78">
        <v>1806.2</v>
      </c>
      <c r="J78" s="18"/>
      <c r="K78" s="23"/>
      <c r="L78" s="24"/>
      <c r="M78" s="24"/>
      <c r="N78" s="30"/>
    </row>
    <row r="79" spans="1:14" x14ac:dyDescent="0.25">
      <c r="A79" s="26">
        <v>42941</v>
      </c>
      <c r="B79">
        <v>2358523</v>
      </c>
      <c r="C79" t="s">
        <v>89</v>
      </c>
      <c r="D79" t="s">
        <v>90</v>
      </c>
      <c r="E79">
        <v>6061.88</v>
      </c>
      <c r="F79" s="17">
        <v>100.1</v>
      </c>
      <c r="G79">
        <v>4241.55</v>
      </c>
      <c r="H79" s="18">
        <v>85.980000000000501</v>
      </c>
      <c r="I79">
        <v>1820.32</v>
      </c>
      <c r="J79" s="18">
        <v>14.1199999999999</v>
      </c>
      <c r="K79" s="25">
        <f>F79*$C$5</f>
        <v>504.50399999999996</v>
      </c>
      <c r="L79" s="24">
        <f>H79*$C$2</f>
        <v>498.68400000000287</v>
      </c>
      <c r="M79" s="24">
        <f>J79*$C$3</f>
        <v>29.51079999999979</v>
      </c>
      <c r="N79" s="30">
        <f>L79+M79</f>
        <v>528.19480000000272</v>
      </c>
    </row>
    <row r="80" spans="1:14" x14ac:dyDescent="0.25">
      <c r="A80" s="26">
        <v>42911</v>
      </c>
      <c r="B80">
        <v>2048989</v>
      </c>
      <c r="C80" t="s">
        <v>91</v>
      </c>
      <c r="D80" t="s">
        <v>92</v>
      </c>
      <c r="E80">
        <v>693.35</v>
      </c>
      <c r="F80" s="17"/>
      <c r="G80">
        <v>546.28</v>
      </c>
      <c r="H80" s="18"/>
      <c r="I80">
        <v>147.06</v>
      </c>
      <c r="J80" s="18"/>
      <c r="K80" s="23"/>
      <c r="L80" s="24"/>
      <c r="M80" s="24"/>
      <c r="N80" s="30"/>
    </row>
    <row r="81" spans="1:14" x14ac:dyDescent="0.25">
      <c r="A81" s="26">
        <v>42941</v>
      </c>
      <c r="B81">
        <v>2048989</v>
      </c>
      <c r="C81" t="s">
        <v>91</v>
      </c>
      <c r="D81" t="s">
        <v>92</v>
      </c>
      <c r="E81">
        <v>757.96</v>
      </c>
      <c r="F81" s="17">
        <v>64.61</v>
      </c>
      <c r="G81">
        <v>600</v>
      </c>
      <c r="H81" s="18">
        <v>53.72</v>
      </c>
      <c r="I81">
        <v>157.94999999999999</v>
      </c>
      <c r="J81" s="18">
        <v>10.89</v>
      </c>
      <c r="K81" s="25">
        <f>F81*$C$5</f>
        <v>325.63440000000003</v>
      </c>
      <c r="L81" s="24">
        <f>H81*$C$2</f>
        <v>311.57599999999996</v>
      </c>
      <c r="M81" s="24">
        <f>J81*$C$3</f>
        <v>22.760100000000001</v>
      </c>
      <c r="N81" s="30">
        <f>L81+M81</f>
        <v>334.33609999999999</v>
      </c>
    </row>
    <row r="82" spans="1:14" x14ac:dyDescent="0.25">
      <c r="A82" s="26">
        <v>42911</v>
      </c>
      <c r="B82">
        <v>2071038</v>
      </c>
      <c r="C82" t="s">
        <v>93</v>
      </c>
      <c r="D82" t="s">
        <v>94</v>
      </c>
      <c r="E82">
        <v>162.13</v>
      </c>
      <c r="F82" s="17"/>
      <c r="G82">
        <v>129</v>
      </c>
      <c r="H82" s="18"/>
      <c r="I82">
        <v>33.119999999999997</v>
      </c>
      <c r="J82" s="18"/>
      <c r="K82" s="23"/>
      <c r="L82" s="24"/>
      <c r="M82" s="24"/>
      <c r="N82" s="30"/>
    </row>
    <row r="83" spans="1:14" x14ac:dyDescent="0.25">
      <c r="A83" s="26">
        <v>42941</v>
      </c>
      <c r="B83">
        <v>2071038</v>
      </c>
      <c r="C83" t="s">
        <v>93</v>
      </c>
      <c r="D83" t="s">
        <v>94</v>
      </c>
      <c r="E83">
        <v>162.13</v>
      </c>
      <c r="F83" s="17">
        <v>0</v>
      </c>
      <c r="G83">
        <v>129</v>
      </c>
      <c r="H83" s="18">
        <v>0</v>
      </c>
      <c r="I83">
        <v>33.119999999999997</v>
      </c>
      <c r="J83" s="18">
        <v>0</v>
      </c>
      <c r="K83" s="25">
        <f>F83*$C$5</f>
        <v>0</v>
      </c>
      <c r="L83" s="24">
        <f>H83*$C$2</f>
        <v>0</v>
      </c>
      <c r="M83" s="24">
        <f>J83*$C$3</f>
        <v>0</v>
      </c>
      <c r="N83" s="30">
        <f>L83+M83</f>
        <v>0</v>
      </c>
    </row>
    <row r="84" spans="1:14" x14ac:dyDescent="0.25">
      <c r="A84" s="27">
        <v>42911</v>
      </c>
      <c r="B84">
        <v>2149193</v>
      </c>
      <c r="C84" t="s">
        <v>95</v>
      </c>
      <c r="D84" t="s">
        <v>96</v>
      </c>
      <c r="E84">
        <v>4349.38</v>
      </c>
      <c r="F84" s="17"/>
      <c r="G84">
        <v>3038.25</v>
      </c>
      <c r="H84" s="18"/>
      <c r="I84">
        <v>1311.11</v>
      </c>
      <c r="J84" s="18"/>
      <c r="K84" s="23"/>
      <c r="L84" s="24"/>
      <c r="M84" s="24"/>
      <c r="N84" s="30"/>
    </row>
    <row r="85" spans="1:14" x14ac:dyDescent="0.25">
      <c r="A85" s="27">
        <v>42941</v>
      </c>
      <c r="B85">
        <v>2149193</v>
      </c>
      <c r="C85" t="s">
        <v>95</v>
      </c>
      <c r="D85" t="s">
        <v>96</v>
      </c>
      <c r="E85">
        <v>4506.2700000000004</v>
      </c>
      <c r="F85" s="17">
        <v>156.88999999999999</v>
      </c>
      <c r="G85">
        <v>3173.94</v>
      </c>
      <c r="H85" s="18">
        <v>135.69</v>
      </c>
      <c r="I85">
        <v>1332.31</v>
      </c>
      <c r="J85" s="18">
        <v>21.1999999999998</v>
      </c>
      <c r="K85" s="25">
        <f>F85*$C$5</f>
        <v>790.72559999999999</v>
      </c>
      <c r="L85" s="24">
        <f>H85*$C$2</f>
        <v>787.00199999999995</v>
      </c>
      <c r="M85" s="24">
        <f>J85*$C$3</f>
        <v>44.307999999999581</v>
      </c>
      <c r="N85" s="30">
        <f>L85+M85</f>
        <v>831.30999999999949</v>
      </c>
    </row>
    <row r="86" spans="1:14" x14ac:dyDescent="0.25">
      <c r="A86" s="26">
        <v>42911</v>
      </c>
      <c r="B86">
        <v>2388219</v>
      </c>
      <c r="C86" t="s">
        <v>97</v>
      </c>
      <c r="D86" t="s">
        <v>98</v>
      </c>
      <c r="E86">
        <v>5749.48</v>
      </c>
      <c r="F86" s="17"/>
      <c r="G86">
        <v>4609.75</v>
      </c>
      <c r="H86" s="18"/>
      <c r="I86">
        <v>1139.72</v>
      </c>
      <c r="J86" s="18"/>
      <c r="K86" s="23"/>
      <c r="L86" s="24"/>
      <c r="M86" s="24"/>
      <c r="N86" s="30"/>
    </row>
    <row r="87" spans="1:14" x14ac:dyDescent="0.25">
      <c r="A87" s="26">
        <v>42941</v>
      </c>
      <c r="B87">
        <v>2388219</v>
      </c>
      <c r="C87" t="s">
        <v>97</v>
      </c>
      <c r="D87" t="s">
        <v>98</v>
      </c>
      <c r="E87">
        <v>5843.6</v>
      </c>
      <c r="F87" s="17">
        <v>94.119999999999905</v>
      </c>
      <c r="G87">
        <v>4694.88</v>
      </c>
      <c r="H87" s="18">
        <v>85.130000000000095</v>
      </c>
      <c r="I87">
        <v>1148.71</v>
      </c>
      <c r="J87" s="18">
        <v>8.9900000000000109</v>
      </c>
      <c r="K87" s="25">
        <f>F87*$C$5</f>
        <v>474.36479999999955</v>
      </c>
      <c r="L87" s="24">
        <f>H87*$C$2</f>
        <v>493.75400000000053</v>
      </c>
      <c r="M87" s="24">
        <f>J87*$C$3</f>
        <v>18.789100000000023</v>
      </c>
      <c r="N87" s="30">
        <f>L87+M87</f>
        <v>512.54310000000055</v>
      </c>
    </row>
    <row r="88" spans="1:14" x14ac:dyDescent="0.25">
      <c r="A88" s="26">
        <v>42911</v>
      </c>
      <c r="B88">
        <v>2048993</v>
      </c>
      <c r="C88" t="s">
        <v>99</v>
      </c>
      <c r="D88" t="s">
        <v>100</v>
      </c>
      <c r="E88">
        <v>1848.68</v>
      </c>
      <c r="F88" s="17"/>
      <c r="G88">
        <v>1475.65</v>
      </c>
      <c r="H88" s="18"/>
      <c r="I88">
        <v>373.02</v>
      </c>
      <c r="J88" s="18"/>
      <c r="K88" s="23"/>
      <c r="L88" s="24"/>
      <c r="M88" s="24"/>
      <c r="N88" s="30"/>
    </row>
    <row r="89" spans="1:14" x14ac:dyDescent="0.25">
      <c r="A89" s="26">
        <v>42941</v>
      </c>
      <c r="B89">
        <v>2048993</v>
      </c>
      <c r="C89" t="s">
        <v>99</v>
      </c>
      <c r="D89" t="s">
        <v>100</v>
      </c>
      <c r="E89">
        <v>1873.12</v>
      </c>
      <c r="F89" s="17">
        <v>24.44</v>
      </c>
      <c r="G89">
        <v>1497.72</v>
      </c>
      <c r="H89" s="18">
        <v>22.07</v>
      </c>
      <c r="I89">
        <v>375.39</v>
      </c>
      <c r="J89" s="18">
        <v>2.37</v>
      </c>
      <c r="K89" s="25">
        <f>F89*$C$5</f>
        <v>123.17760000000001</v>
      </c>
      <c r="L89" s="24">
        <f>H89*$C$2</f>
        <v>128.006</v>
      </c>
      <c r="M89" s="24">
        <f>J89*$C$3</f>
        <v>4.9532999999999996</v>
      </c>
      <c r="N89" s="30">
        <f>L89+M89</f>
        <v>132.95930000000001</v>
      </c>
    </row>
    <row r="90" spans="1:14" x14ac:dyDescent="0.25">
      <c r="A90" s="26">
        <v>42911</v>
      </c>
      <c r="B90">
        <v>2156784</v>
      </c>
      <c r="C90" t="s">
        <v>101</v>
      </c>
      <c r="D90" t="s">
        <v>102</v>
      </c>
      <c r="E90">
        <v>2953.84</v>
      </c>
      <c r="F90" s="17"/>
      <c r="G90">
        <v>2551.25</v>
      </c>
      <c r="H90" s="18"/>
      <c r="I90">
        <v>402.58</v>
      </c>
      <c r="J90" s="18"/>
      <c r="K90" s="23"/>
      <c r="L90" s="24"/>
      <c r="M90" s="24"/>
      <c r="N90" s="30"/>
    </row>
    <row r="91" spans="1:14" x14ac:dyDescent="0.25">
      <c r="A91" s="26">
        <v>42941</v>
      </c>
      <c r="B91">
        <v>2156784</v>
      </c>
      <c r="C91" t="s">
        <v>101</v>
      </c>
      <c r="D91" t="s">
        <v>102</v>
      </c>
      <c r="E91">
        <v>3076.28</v>
      </c>
      <c r="F91" s="17">
        <v>122.44</v>
      </c>
      <c r="G91">
        <v>2655.45</v>
      </c>
      <c r="H91" s="18">
        <v>104.2</v>
      </c>
      <c r="I91">
        <v>420.82</v>
      </c>
      <c r="J91" s="18">
        <v>18.239999999999998</v>
      </c>
      <c r="K91" s="25">
        <f>F91*$C$5</f>
        <v>617.09759999999994</v>
      </c>
      <c r="L91" s="24">
        <f>H91*$C$2</f>
        <v>604.36</v>
      </c>
      <c r="M91" s="24">
        <f>J91*$C$3</f>
        <v>38.121599999999994</v>
      </c>
      <c r="N91" s="30">
        <f>L91+M91</f>
        <v>642.48159999999996</v>
      </c>
    </row>
    <row r="92" spans="1:14" x14ac:dyDescent="0.25">
      <c r="A92" s="27">
        <v>42911</v>
      </c>
      <c r="B92">
        <v>2330369</v>
      </c>
      <c r="C92" t="s">
        <v>103</v>
      </c>
      <c r="D92" t="s">
        <v>104</v>
      </c>
      <c r="E92">
        <v>3101.45</v>
      </c>
      <c r="F92" s="17"/>
      <c r="G92">
        <v>2496.34</v>
      </c>
      <c r="H92" s="18"/>
      <c r="I92">
        <v>605.11</v>
      </c>
      <c r="J92" s="18"/>
      <c r="K92" s="23"/>
      <c r="L92" s="24"/>
      <c r="M92" s="24"/>
      <c r="N92" s="30"/>
    </row>
    <row r="93" spans="1:14" x14ac:dyDescent="0.25">
      <c r="A93" s="27">
        <v>42941</v>
      </c>
      <c r="B93">
        <v>2330369</v>
      </c>
      <c r="C93" t="s">
        <v>103</v>
      </c>
      <c r="D93" t="s">
        <v>104</v>
      </c>
      <c r="E93">
        <v>3157.06</v>
      </c>
      <c r="F93" s="17">
        <v>55.609999999999701</v>
      </c>
      <c r="G93">
        <v>2538.71</v>
      </c>
      <c r="H93" s="18">
        <v>42.369999999999898</v>
      </c>
      <c r="I93">
        <v>618.34</v>
      </c>
      <c r="J93" s="18">
        <v>13.23</v>
      </c>
      <c r="K93" s="25">
        <f>F93*$C$5</f>
        <v>280.27439999999848</v>
      </c>
      <c r="L93" s="24">
        <f>H93*$C$2</f>
        <v>245.74599999999941</v>
      </c>
      <c r="M93" s="24">
        <f>J93*$C$3</f>
        <v>27.650700000000001</v>
      </c>
      <c r="N93" s="30">
        <f>L93+M93</f>
        <v>273.39669999999944</v>
      </c>
    </row>
    <row r="94" spans="1:14" x14ac:dyDescent="0.25">
      <c r="A94" s="26">
        <v>42911</v>
      </c>
      <c r="B94">
        <v>2583999</v>
      </c>
      <c r="C94" t="s">
        <v>105</v>
      </c>
      <c r="D94" t="s">
        <v>106</v>
      </c>
      <c r="E94">
        <v>4467.8999999999996</v>
      </c>
      <c r="F94" s="17"/>
      <c r="G94">
        <v>2816.28</v>
      </c>
      <c r="H94" s="18"/>
      <c r="I94">
        <v>1651.61</v>
      </c>
      <c r="J94" s="18"/>
      <c r="K94" s="23"/>
      <c r="L94" s="24"/>
      <c r="M94" s="24"/>
      <c r="N94" s="30"/>
    </row>
    <row r="95" spans="1:14" x14ac:dyDescent="0.25">
      <c r="A95" s="26">
        <v>42941</v>
      </c>
      <c r="B95">
        <v>2583999</v>
      </c>
      <c r="C95" t="s">
        <v>105</v>
      </c>
      <c r="D95" t="s">
        <v>106</v>
      </c>
      <c r="E95">
        <v>4872.3599999999997</v>
      </c>
      <c r="F95" s="17">
        <v>404.45999999999901</v>
      </c>
      <c r="G95">
        <v>3153.8</v>
      </c>
      <c r="H95" s="18">
        <v>337.52</v>
      </c>
      <c r="I95">
        <v>1718.55</v>
      </c>
      <c r="J95" s="18">
        <v>66.939999999999799</v>
      </c>
      <c r="K95" s="25">
        <f>F95*$C$5</f>
        <v>2038.478399999995</v>
      </c>
      <c r="L95" s="24">
        <f>H95*$C$2</f>
        <v>1957.6159999999998</v>
      </c>
      <c r="M95" s="24">
        <f>J95*$C$3</f>
        <v>139.90459999999956</v>
      </c>
      <c r="N95" s="30">
        <f>L95+M95</f>
        <v>2097.5205999999994</v>
      </c>
    </row>
    <row r="96" spans="1:14" x14ac:dyDescent="0.25">
      <c r="A96" s="26">
        <v>42911</v>
      </c>
      <c r="B96">
        <v>2344215</v>
      </c>
      <c r="C96" t="s">
        <v>107</v>
      </c>
      <c r="D96" t="s">
        <v>108</v>
      </c>
      <c r="E96">
        <v>1605.88</v>
      </c>
      <c r="F96" s="17"/>
      <c r="G96">
        <v>1408.72</v>
      </c>
      <c r="H96" s="18"/>
      <c r="I96">
        <v>197.15</v>
      </c>
      <c r="J96" s="18"/>
      <c r="K96" s="23"/>
      <c r="L96" s="24"/>
      <c r="M96" s="24"/>
      <c r="N96" s="30"/>
    </row>
    <row r="97" spans="1:14" x14ac:dyDescent="0.25">
      <c r="A97" s="26">
        <v>42941</v>
      </c>
      <c r="B97">
        <v>2344215</v>
      </c>
      <c r="C97" t="s">
        <v>107</v>
      </c>
      <c r="D97" t="s">
        <v>108</v>
      </c>
      <c r="E97">
        <v>1605.88</v>
      </c>
      <c r="F97" s="17">
        <v>0</v>
      </c>
      <c r="G97">
        <v>1408.72</v>
      </c>
      <c r="H97" s="18">
        <v>0</v>
      </c>
      <c r="I97">
        <v>197.15</v>
      </c>
      <c r="J97" s="18">
        <v>0</v>
      </c>
      <c r="K97" s="25">
        <f>F97*$C$5</f>
        <v>0</v>
      </c>
      <c r="L97" s="24">
        <f>H97*$C$2</f>
        <v>0</v>
      </c>
      <c r="M97" s="24">
        <f>J97*$C$3</f>
        <v>0</v>
      </c>
      <c r="N97" s="30">
        <f>L97+M97</f>
        <v>0</v>
      </c>
    </row>
    <row r="98" spans="1:14" x14ac:dyDescent="0.25">
      <c r="A98" s="26">
        <v>42911</v>
      </c>
      <c r="B98">
        <v>1960950</v>
      </c>
      <c r="C98" t="s">
        <v>109</v>
      </c>
      <c r="D98" t="s">
        <v>110</v>
      </c>
      <c r="E98">
        <v>967.07</v>
      </c>
      <c r="F98" s="17"/>
      <c r="G98">
        <v>812.4</v>
      </c>
      <c r="H98" s="18"/>
      <c r="I98">
        <v>154.66</v>
      </c>
      <c r="J98" s="18"/>
      <c r="K98" s="23"/>
      <c r="L98" s="24"/>
      <c r="M98" s="24"/>
      <c r="N98" s="30"/>
    </row>
    <row r="99" spans="1:14" x14ac:dyDescent="0.25">
      <c r="A99" s="26">
        <v>42941</v>
      </c>
      <c r="B99">
        <v>1960950</v>
      </c>
      <c r="C99" t="s">
        <v>109</v>
      </c>
      <c r="D99" t="s">
        <v>110</v>
      </c>
      <c r="E99">
        <v>986.19</v>
      </c>
      <c r="F99" s="17">
        <v>19.12</v>
      </c>
      <c r="G99">
        <v>826.38</v>
      </c>
      <c r="H99" s="18">
        <v>13.98</v>
      </c>
      <c r="I99">
        <v>159.80000000000001</v>
      </c>
      <c r="J99" s="18">
        <v>5.1400000000000103</v>
      </c>
      <c r="K99" s="25">
        <f>F99*$C$5</f>
        <v>96.364800000000002</v>
      </c>
      <c r="L99" s="24">
        <f>H99*$C$2</f>
        <v>81.084000000000003</v>
      </c>
      <c r="M99" s="24">
        <f>J99*$C$3</f>
        <v>10.742600000000021</v>
      </c>
      <c r="N99" s="30">
        <f>L99+M99</f>
        <v>91.826600000000028</v>
      </c>
    </row>
    <row r="100" spans="1:14" x14ac:dyDescent="0.25">
      <c r="A100" s="27">
        <v>42911</v>
      </c>
      <c r="B100">
        <v>2822663</v>
      </c>
      <c r="C100" t="s">
        <v>111</v>
      </c>
      <c r="D100" t="s">
        <v>112</v>
      </c>
      <c r="E100">
        <v>267.20999999999998</v>
      </c>
      <c r="F100" s="17"/>
      <c r="G100">
        <v>188.82</v>
      </c>
      <c r="H100" s="18"/>
      <c r="I100">
        <v>78.38</v>
      </c>
      <c r="J100" s="18"/>
      <c r="K100" s="23"/>
      <c r="L100" s="24"/>
      <c r="M100" s="24"/>
      <c r="N100" s="30"/>
    </row>
    <row r="101" spans="1:14" x14ac:dyDescent="0.25">
      <c r="A101" s="27">
        <v>42941</v>
      </c>
      <c r="B101">
        <v>2822663</v>
      </c>
      <c r="C101" t="s">
        <v>111</v>
      </c>
      <c r="D101" t="s">
        <v>112</v>
      </c>
      <c r="E101">
        <v>267.29000000000002</v>
      </c>
      <c r="F101" s="17">
        <v>8.00000000000409E-2</v>
      </c>
      <c r="G101">
        <v>188.88</v>
      </c>
      <c r="H101" s="18">
        <v>6.0000000000002301E-2</v>
      </c>
      <c r="I101">
        <v>78.41</v>
      </c>
      <c r="J101" s="18">
        <v>3.0000000000001099E-2</v>
      </c>
      <c r="K101" s="25">
        <f>F101*$C$5</f>
        <v>0.40320000000020612</v>
      </c>
      <c r="L101" s="24">
        <f>H101*$C$2</f>
        <v>0.34800000000001335</v>
      </c>
      <c r="M101" s="24">
        <f>J101*$C$3</f>
        <v>6.2700000000002296E-2</v>
      </c>
      <c r="N101" s="30">
        <f>L101+M101</f>
        <v>0.41070000000001566</v>
      </c>
    </row>
    <row r="102" spans="1:14" x14ac:dyDescent="0.25">
      <c r="A102" s="26">
        <v>42911</v>
      </c>
      <c r="B102">
        <v>2050444</v>
      </c>
      <c r="C102" t="s">
        <v>113</v>
      </c>
      <c r="D102" t="s">
        <v>114</v>
      </c>
      <c r="E102">
        <v>2869.74</v>
      </c>
      <c r="F102" s="17"/>
      <c r="G102">
        <v>2591.4</v>
      </c>
      <c r="H102" s="18"/>
      <c r="I102">
        <v>278.33</v>
      </c>
      <c r="J102" s="18"/>
      <c r="K102" s="23"/>
      <c r="L102" s="24"/>
      <c r="M102" s="24"/>
      <c r="N102" s="30"/>
    </row>
    <row r="103" spans="1:14" x14ac:dyDescent="0.25">
      <c r="A103" s="26">
        <v>42941</v>
      </c>
      <c r="B103">
        <v>2050444</v>
      </c>
      <c r="C103" t="s">
        <v>113</v>
      </c>
      <c r="D103" t="s">
        <v>114</v>
      </c>
      <c r="E103">
        <v>2931.62</v>
      </c>
      <c r="F103" s="17">
        <v>61.879999999999697</v>
      </c>
      <c r="G103">
        <v>2649.61</v>
      </c>
      <c r="H103" s="18">
        <v>58.21</v>
      </c>
      <c r="I103">
        <v>282</v>
      </c>
      <c r="J103" s="18">
        <v>3.6700000000000199</v>
      </c>
      <c r="K103" s="25">
        <f>F103*$C$5</f>
        <v>311.87519999999847</v>
      </c>
      <c r="L103" s="24">
        <f>H103*$C$2</f>
        <v>337.61799999999999</v>
      </c>
      <c r="M103" s="24">
        <f>J103*$C$3</f>
        <v>7.670300000000041</v>
      </c>
      <c r="N103" s="30">
        <f>L103+M103</f>
        <v>345.28830000000005</v>
      </c>
    </row>
    <row r="104" spans="1:14" x14ac:dyDescent="0.25">
      <c r="A104" s="26">
        <v>42911</v>
      </c>
      <c r="B104">
        <v>2159452</v>
      </c>
      <c r="C104" t="s">
        <v>115</v>
      </c>
      <c r="D104" t="s">
        <v>116</v>
      </c>
      <c r="E104">
        <v>3347.43</v>
      </c>
      <c r="F104" s="17"/>
      <c r="G104">
        <v>2376.6999999999998</v>
      </c>
      <c r="H104" s="18"/>
      <c r="I104">
        <v>970.72</v>
      </c>
      <c r="J104" s="18"/>
      <c r="K104" s="23"/>
      <c r="L104" s="24"/>
      <c r="M104" s="24"/>
      <c r="N104" s="30"/>
    </row>
    <row r="105" spans="1:14" x14ac:dyDescent="0.25">
      <c r="A105" s="26">
        <v>42941</v>
      </c>
      <c r="B105">
        <v>2159452</v>
      </c>
      <c r="C105" t="s">
        <v>115</v>
      </c>
      <c r="D105" t="s">
        <v>116</v>
      </c>
      <c r="E105">
        <v>3509.25</v>
      </c>
      <c r="F105" s="17">
        <v>161.82</v>
      </c>
      <c r="G105">
        <v>2498.79</v>
      </c>
      <c r="H105" s="18">
        <v>122.09</v>
      </c>
      <c r="I105">
        <v>1010.46</v>
      </c>
      <c r="J105" s="18">
        <v>39.74</v>
      </c>
      <c r="K105" s="25">
        <f>F105*$C$5</f>
        <v>815.57279999999992</v>
      </c>
      <c r="L105" s="24">
        <f>H105*$C$2</f>
        <v>708.12199999999996</v>
      </c>
      <c r="M105" s="24">
        <f>J105*$C$3</f>
        <v>83.056600000000003</v>
      </c>
      <c r="N105" s="30">
        <f>L105+M105</f>
        <v>791.17859999999996</v>
      </c>
    </row>
    <row r="106" spans="1:14" x14ac:dyDescent="0.25">
      <c r="A106" s="26">
        <v>42911</v>
      </c>
      <c r="B106">
        <v>2768731</v>
      </c>
      <c r="C106" t="s">
        <v>117</v>
      </c>
      <c r="D106" t="s">
        <v>118</v>
      </c>
      <c r="E106">
        <v>264.95999999999998</v>
      </c>
      <c r="F106" s="17"/>
      <c r="G106">
        <v>163.54</v>
      </c>
      <c r="H106" s="18"/>
      <c r="I106">
        <v>101.41</v>
      </c>
      <c r="J106" s="18"/>
      <c r="K106" s="23"/>
      <c r="L106" s="24"/>
      <c r="M106" s="24"/>
      <c r="N106" s="30"/>
    </row>
    <row r="107" spans="1:14" x14ac:dyDescent="0.25">
      <c r="A107" s="26">
        <v>42941</v>
      </c>
      <c r="B107">
        <v>2768731</v>
      </c>
      <c r="C107" t="s">
        <v>117</v>
      </c>
      <c r="D107" t="s">
        <v>118</v>
      </c>
      <c r="E107">
        <v>435</v>
      </c>
      <c r="F107" s="17">
        <v>170.04</v>
      </c>
      <c r="G107">
        <v>274.76</v>
      </c>
      <c r="H107" s="18">
        <v>111.22</v>
      </c>
      <c r="I107">
        <v>160.24</v>
      </c>
      <c r="J107" s="18">
        <v>58.83</v>
      </c>
      <c r="K107" s="25">
        <f>F107*$C$5</f>
        <v>857.00159999999994</v>
      </c>
      <c r="L107" s="24">
        <f>H107*$C$2</f>
        <v>645.07600000000002</v>
      </c>
      <c r="M107" s="24">
        <f>J107*$C$3</f>
        <v>122.95469999999999</v>
      </c>
      <c r="N107" s="30">
        <f>L107+M107</f>
        <v>768.03070000000002</v>
      </c>
    </row>
    <row r="108" spans="1:14" x14ac:dyDescent="0.25">
      <c r="A108" s="27">
        <v>42911</v>
      </c>
      <c r="B108">
        <v>2047092</v>
      </c>
      <c r="C108" t="s">
        <v>119</v>
      </c>
      <c r="D108" t="s">
        <v>120</v>
      </c>
      <c r="E108">
        <v>517.79</v>
      </c>
      <c r="F108" s="17"/>
      <c r="G108">
        <v>381.88</v>
      </c>
      <c r="H108" s="18"/>
      <c r="I108">
        <v>135.88999999999999</v>
      </c>
      <c r="J108" s="18"/>
      <c r="K108" s="23"/>
      <c r="L108" s="24"/>
      <c r="M108" s="24"/>
      <c r="N108" s="30"/>
    </row>
    <row r="109" spans="1:14" x14ac:dyDescent="0.25">
      <c r="A109" s="27">
        <v>42941</v>
      </c>
      <c r="B109">
        <v>2047092</v>
      </c>
      <c r="C109" t="s">
        <v>119</v>
      </c>
      <c r="D109" t="s">
        <v>120</v>
      </c>
      <c r="E109">
        <v>517.80999999999995</v>
      </c>
      <c r="F109" s="17">
        <v>2.00000000000955E-2</v>
      </c>
      <c r="G109">
        <v>381.89</v>
      </c>
      <c r="H109" s="18">
        <v>9.9999999999909103E-3</v>
      </c>
      <c r="I109">
        <v>135.9</v>
      </c>
      <c r="J109" s="18">
        <v>9.9999999999909103E-3</v>
      </c>
      <c r="K109" s="25">
        <f>F109*$C$5</f>
        <v>0.10080000000048132</v>
      </c>
      <c r="L109" s="24">
        <f>H109*$C$2</f>
        <v>5.7999999999947274E-2</v>
      </c>
      <c r="M109" s="24">
        <f>J109*$C$3</f>
        <v>2.0899999999981E-2</v>
      </c>
      <c r="N109" s="30">
        <f>L109+M109</f>
        <v>7.8899999999928278E-2</v>
      </c>
    </row>
    <row r="110" spans="1:14" x14ac:dyDescent="0.25">
      <c r="A110" s="26">
        <v>42911</v>
      </c>
      <c r="B110">
        <v>3848033</v>
      </c>
      <c r="C110" t="s">
        <v>121</v>
      </c>
      <c r="D110" t="s">
        <v>122</v>
      </c>
      <c r="E110">
        <v>0.38</v>
      </c>
      <c r="F110" s="17"/>
      <c r="G110">
        <v>0.38</v>
      </c>
      <c r="H110" s="18"/>
      <c r="I110">
        <v>0</v>
      </c>
      <c r="J110" s="18"/>
      <c r="K110" s="23"/>
      <c r="L110" s="24"/>
      <c r="M110" s="24"/>
      <c r="N110" s="30"/>
    </row>
    <row r="111" spans="1:14" x14ac:dyDescent="0.25">
      <c r="A111" s="26">
        <v>42941</v>
      </c>
      <c r="B111">
        <v>3848033</v>
      </c>
      <c r="C111" t="s">
        <v>121</v>
      </c>
      <c r="D111" t="s">
        <v>122</v>
      </c>
      <c r="E111">
        <v>0.38</v>
      </c>
      <c r="F111" s="17">
        <v>0</v>
      </c>
      <c r="G111">
        <v>0.38</v>
      </c>
      <c r="H111" s="18">
        <v>0</v>
      </c>
      <c r="I111">
        <v>0</v>
      </c>
      <c r="J111" s="18">
        <v>0</v>
      </c>
      <c r="K111" s="25">
        <f>F111*$C$5</f>
        <v>0</v>
      </c>
      <c r="L111" s="24">
        <f>H111*$C$2</f>
        <v>0</v>
      </c>
      <c r="M111" s="24">
        <f>J111*$C$3</f>
        <v>0</v>
      </c>
      <c r="N111" s="30">
        <f>L111+M111</f>
        <v>0</v>
      </c>
    </row>
    <row r="112" spans="1:14" x14ac:dyDescent="0.25">
      <c r="A112" s="26">
        <v>42911</v>
      </c>
      <c r="B112">
        <v>5080125</v>
      </c>
      <c r="C112" t="s">
        <v>123</v>
      </c>
      <c r="D112" t="s">
        <v>124</v>
      </c>
      <c r="E112">
        <v>1882.32</v>
      </c>
      <c r="F112" s="17"/>
      <c r="G112">
        <v>961.01</v>
      </c>
      <c r="H112" s="18"/>
      <c r="I112">
        <v>921.3</v>
      </c>
      <c r="J112" s="18"/>
      <c r="K112" s="23"/>
      <c r="L112" s="24"/>
      <c r="M112" s="24"/>
      <c r="N112" s="30"/>
    </row>
    <row r="113" spans="1:14" x14ac:dyDescent="0.25">
      <c r="A113" s="26">
        <v>42941</v>
      </c>
      <c r="B113">
        <v>5080125</v>
      </c>
      <c r="C113" t="s">
        <v>123</v>
      </c>
      <c r="D113" t="s">
        <v>124</v>
      </c>
      <c r="E113">
        <v>2005.61</v>
      </c>
      <c r="F113" s="17">
        <v>123.29</v>
      </c>
      <c r="G113">
        <v>1033.31</v>
      </c>
      <c r="H113" s="18">
        <v>72.3</v>
      </c>
      <c r="I113">
        <v>972.29</v>
      </c>
      <c r="J113" s="18">
        <v>50.989999999999903</v>
      </c>
      <c r="K113" s="25">
        <f>F113*$C$5</f>
        <v>621.38160000000005</v>
      </c>
      <c r="L113" s="24">
        <f>H113*$C$2</f>
        <v>419.34</v>
      </c>
      <c r="M113" s="24">
        <f>J113*$C$3</f>
        <v>106.56909999999979</v>
      </c>
      <c r="N113" s="30">
        <f>L113+M113</f>
        <v>525.90909999999974</v>
      </c>
    </row>
    <row r="114" spans="1:14" x14ac:dyDescent="0.25">
      <c r="A114" s="26">
        <v>42911</v>
      </c>
      <c r="B114">
        <v>3837553</v>
      </c>
      <c r="C114" t="s">
        <v>125</v>
      </c>
      <c r="D114" t="s">
        <v>126</v>
      </c>
      <c r="E114">
        <v>32.58</v>
      </c>
      <c r="F114" s="17"/>
      <c r="G114">
        <v>32.57</v>
      </c>
      <c r="H114" s="18"/>
      <c r="I114">
        <v>0</v>
      </c>
      <c r="J114" s="18"/>
      <c r="K114" s="23"/>
      <c r="L114" s="24"/>
      <c r="M114" s="24"/>
      <c r="N114" s="30"/>
    </row>
    <row r="115" spans="1:14" x14ac:dyDescent="0.25">
      <c r="A115" s="26">
        <v>42941</v>
      </c>
      <c r="B115">
        <v>3837553</v>
      </c>
      <c r="C115" t="s">
        <v>125</v>
      </c>
      <c r="D115" t="s">
        <v>126</v>
      </c>
      <c r="E115">
        <v>32.89</v>
      </c>
      <c r="F115" s="17">
        <v>0.310000000000002</v>
      </c>
      <c r="G115">
        <v>32.880000000000003</v>
      </c>
      <c r="H115" s="18">
        <v>0.310000000000002</v>
      </c>
      <c r="I115">
        <v>0</v>
      </c>
      <c r="J115" s="18">
        <v>0</v>
      </c>
      <c r="K115" s="25">
        <f>F115*$C$5</f>
        <v>1.56240000000001</v>
      </c>
      <c r="L115" s="24">
        <f>H115*$C$2</f>
        <v>1.7980000000000116</v>
      </c>
      <c r="M115" s="24">
        <f>J115*$C$3</f>
        <v>0</v>
      </c>
      <c r="N115" s="30">
        <f>L115+M115</f>
        <v>1.7980000000000116</v>
      </c>
    </row>
    <row r="116" spans="1:14" x14ac:dyDescent="0.25">
      <c r="A116" s="27">
        <v>42911</v>
      </c>
      <c r="B116">
        <v>2806490</v>
      </c>
      <c r="C116" t="s">
        <v>127</v>
      </c>
      <c r="E116">
        <v>12862.85</v>
      </c>
      <c r="F116" s="17"/>
      <c r="G116">
        <v>8418.26</v>
      </c>
      <c r="H116" s="18"/>
      <c r="I116">
        <v>4444.58</v>
      </c>
      <c r="J116" s="18"/>
      <c r="K116" s="23"/>
      <c r="L116" s="24"/>
      <c r="M116" s="24"/>
      <c r="N116" s="30"/>
    </row>
    <row r="117" spans="1:14" x14ac:dyDescent="0.25">
      <c r="A117" s="27">
        <v>42941</v>
      </c>
      <c r="B117">
        <v>2806490</v>
      </c>
      <c r="C117" t="s">
        <v>127</v>
      </c>
      <c r="E117">
        <v>12925.29</v>
      </c>
      <c r="F117" s="17">
        <v>62.440000000000502</v>
      </c>
      <c r="G117">
        <v>8465.36</v>
      </c>
      <c r="H117" s="18">
        <v>47.100000000000399</v>
      </c>
      <c r="I117">
        <v>4459.93</v>
      </c>
      <c r="J117" s="18">
        <v>15.350000000000399</v>
      </c>
      <c r="K117" s="25">
        <f>F117*$C$5</f>
        <v>314.69760000000252</v>
      </c>
      <c r="L117" s="24">
        <f>H117*$C$2</f>
        <v>273.18000000000228</v>
      </c>
      <c r="M117" s="24">
        <f>J117*$C$3</f>
        <v>32.08150000000083</v>
      </c>
      <c r="N117" s="30">
        <f>L117+M117</f>
        <v>305.26150000000314</v>
      </c>
    </row>
    <row r="118" spans="1:14" x14ac:dyDescent="0.25">
      <c r="A118" s="26">
        <v>42911</v>
      </c>
      <c r="B118">
        <v>2330385</v>
      </c>
      <c r="C118" t="s">
        <v>128</v>
      </c>
      <c r="D118" t="s">
        <v>129</v>
      </c>
      <c r="E118">
        <v>1152.82</v>
      </c>
      <c r="F118" s="17"/>
      <c r="G118">
        <v>854.17</v>
      </c>
      <c r="H118" s="18"/>
      <c r="I118">
        <v>298.64</v>
      </c>
      <c r="J118" s="18"/>
      <c r="K118" s="23"/>
      <c r="L118" s="24"/>
      <c r="M118" s="24"/>
      <c r="N118" s="30"/>
    </row>
    <row r="119" spans="1:14" x14ac:dyDescent="0.25">
      <c r="A119" s="26">
        <v>42941</v>
      </c>
      <c r="B119">
        <v>2330385</v>
      </c>
      <c r="C119" t="s">
        <v>128</v>
      </c>
      <c r="D119" t="s">
        <v>129</v>
      </c>
      <c r="E119">
        <v>1204.06</v>
      </c>
      <c r="F119" s="17">
        <v>51.24</v>
      </c>
      <c r="G119">
        <v>885.47</v>
      </c>
      <c r="H119" s="18">
        <v>31.3</v>
      </c>
      <c r="I119">
        <v>318.58</v>
      </c>
      <c r="J119" s="18">
        <v>19.940000000000001</v>
      </c>
      <c r="K119" s="25">
        <f>F119*$C$5</f>
        <v>258.24959999999999</v>
      </c>
      <c r="L119" s="24">
        <f>H119*$C$2</f>
        <v>181.54</v>
      </c>
      <c r="M119" s="24">
        <f>J119*$C$3</f>
        <v>41.674599999999998</v>
      </c>
      <c r="N119" s="30">
        <f>L119+M119</f>
        <v>223.21459999999999</v>
      </c>
    </row>
    <row r="120" spans="1:14" x14ac:dyDescent="0.25">
      <c r="A120" s="26">
        <v>42911</v>
      </c>
      <c r="B120">
        <v>2586093</v>
      </c>
      <c r="C120" t="s">
        <v>130</v>
      </c>
      <c r="D120" t="s">
        <v>131</v>
      </c>
      <c r="E120">
        <v>1819.07</v>
      </c>
      <c r="F120" s="17"/>
      <c r="G120">
        <v>1220.26</v>
      </c>
      <c r="H120" s="18"/>
      <c r="I120">
        <v>598.79999999999995</v>
      </c>
      <c r="J120" s="18"/>
      <c r="K120" s="23"/>
      <c r="L120" s="24"/>
      <c r="M120" s="24"/>
      <c r="N120" s="30"/>
    </row>
    <row r="121" spans="1:14" x14ac:dyDescent="0.25">
      <c r="A121" s="26">
        <v>42941</v>
      </c>
      <c r="B121">
        <v>2586093</v>
      </c>
      <c r="C121" t="s">
        <v>130</v>
      </c>
      <c r="D121" t="s">
        <v>131</v>
      </c>
      <c r="E121">
        <v>1819.07</v>
      </c>
      <c r="F121" s="17">
        <v>0</v>
      </c>
      <c r="G121">
        <v>1220.26</v>
      </c>
      <c r="H121" s="18">
        <v>0</v>
      </c>
      <c r="I121">
        <v>598.79999999999995</v>
      </c>
      <c r="J121" s="18">
        <v>0</v>
      </c>
      <c r="K121" s="25">
        <f>F121*$C$5</f>
        <v>0</v>
      </c>
      <c r="L121" s="24">
        <f>H121*$C$2</f>
        <v>0</v>
      </c>
      <c r="M121" s="24">
        <f>J121*$C$3</f>
        <v>0</v>
      </c>
      <c r="N121" s="30">
        <f>L121+M121</f>
        <v>0</v>
      </c>
    </row>
    <row r="122" spans="1:14" x14ac:dyDescent="0.25">
      <c r="A122" s="26">
        <v>42911</v>
      </c>
      <c r="B122">
        <v>2148943</v>
      </c>
      <c r="C122" t="s">
        <v>132</v>
      </c>
      <c r="D122" t="s">
        <v>133</v>
      </c>
      <c r="E122">
        <v>1035.26</v>
      </c>
      <c r="F122" s="17"/>
      <c r="G122">
        <v>622.23</v>
      </c>
      <c r="H122" s="18"/>
      <c r="I122">
        <v>413.01</v>
      </c>
      <c r="J122" s="18"/>
      <c r="K122" s="23"/>
      <c r="L122" s="24"/>
      <c r="M122" s="24"/>
      <c r="N122" s="30"/>
    </row>
    <row r="123" spans="1:14" x14ac:dyDescent="0.25">
      <c r="A123" s="26">
        <v>42941</v>
      </c>
      <c r="B123">
        <v>2148943</v>
      </c>
      <c r="C123" t="s">
        <v>132</v>
      </c>
      <c r="D123" t="s">
        <v>133</v>
      </c>
      <c r="E123">
        <v>1045.1199999999999</v>
      </c>
      <c r="F123" s="17">
        <v>9.8600000000001309</v>
      </c>
      <c r="G123">
        <v>631.25</v>
      </c>
      <c r="H123" s="18">
        <v>9.01999999999998</v>
      </c>
      <c r="I123">
        <v>413.85</v>
      </c>
      <c r="J123" s="18">
        <v>0.84000000000003205</v>
      </c>
      <c r="K123" s="25">
        <f>F123*$C$5</f>
        <v>49.694400000000662</v>
      </c>
      <c r="L123" s="24">
        <f>H123*$C$2</f>
        <v>52.315999999999882</v>
      </c>
      <c r="M123" s="24">
        <f>J123*$C$3</f>
        <v>1.7556000000000669</v>
      </c>
      <c r="N123" s="30">
        <f>L123+M123</f>
        <v>54.071599999999947</v>
      </c>
    </row>
    <row r="124" spans="1:14" x14ac:dyDescent="0.25">
      <c r="A124" s="27">
        <v>42911</v>
      </c>
      <c r="B124">
        <v>2047071</v>
      </c>
      <c r="C124" t="s">
        <v>134</v>
      </c>
      <c r="D124" t="s">
        <v>135</v>
      </c>
      <c r="E124">
        <v>8277.92</v>
      </c>
      <c r="F124" s="17"/>
      <c r="G124">
        <v>4901.6400000000003</v>
      </c>
      <c r="H124" s="18"/>
      <c r="I124">
        <v>3376.28</v>
      </c>
      <c r="J124" s="18"/>
      <c r="K124" s="23"/>
      <c r="L124" s="24"/>
      <c r="M124" s="24"/>
      <c r="N124" s="30"/>
    </row>
    <row r="125" spans="1:14" x14ac:dyDescent="0.25">
      <c r="A125" s="27">
        <v>42941</v>
      </c>
      <c r="B125">
        <v>2047071</v>
      </c>
      <c r="C125" t="s">
        <v>134</v>
      </c>
      <c r="D125" t="s">
        <v>135</v>
      </c>
      <c r="E125">
        <v>8762.64</v>
      </c>
      <c r="F125" s="17">
        <v>484.719999999999</v>
      </c>
      <c r="G125">
        <v>5136.79</v>
      </c>
      <c r="H125" s="18">
        <v>235.15</v>
      </c>
      <c r="I125">
        <v>3625.85</v>
      </c>
      <c r="J125" s="18">
        <v>249.57</v>
      </c>
      <c r="K125" s="25">
        <f>F125*$C$5</f>
        <v>2442.9887999999951</v>
      </c>
      <c r="L125" s="24">
        <f>H125*$C$2</f>
        <v>1363.87</v>
      </c>
      <c r="M125" s="24">
        <f>J125*$C$3</f>
        <v>521.60129999999992</v>
      </c>
      <c r="N125" s="30">
        <f>L125+M125</f>
        <v>1885.4712999999997</v>
      </c>
    </row>
    <row r="126" spans="1:14" x14ac:dyDescent="0.25">
      <c r="A126" s="26">
        <v>42911</v>
      </c>
      <c r="B126">
        <v>2137694</v>
      </c>
      <c r="C126" t="s">
        <v>136</v>
      </c>
      <c r="D126" t="s">
        <v>137</v>
      </c>
      <c r="E126">
        <v>3710.92</v>
      </c>
      <c r="F126" s="17"/>
      <c r="G126">
        <v>2800.75</v>
      </c>
      <c r="H126" s="18"/>
      <c r="I126">
        <v>910.17</v>
      </c>
      <c r="J126" s="18"/>
      <c r="K126" s="23"/>
      <c r="L126" s="24"/>
      <c r="M126" s="24"/>
      <c r="N126" s="30"/>
    </row>
    <row r="127" spans="1:14" x14ac:dyDescent="0.25">
      <c r="A127" s="26">
        <v>42941</v>
      </c>
      <c r="B127">
        <v>2137694</v>
      </c>
      <c r="C127" t="s">
        <v>136</v>
      </c>
      <c r="D127" t="s">
        <v>137</v>
      </c>
      <c r="E127">
        <v>3764.85</v>
      </c>
      <c r="F127" s="17">
        <v>53.929999999999801</v>
      </c>
      <c r="G127">
        <v>2839.92</v>
      </c>
      <c r="H127" s="18">
        <v>39.170000000000101</v>
      </c>
      <c r="I127">
        <v>924.93</v>
      </c>
      <c r="J127" s="18">
        <v>14.76</v>
      </c>
      <c r="K127" s="25">
        <f>F127*$C$5</f>
        <v>271.807199999999</v>
      </c>
      <c r="L127" s="24">
        <f>H127*$C$2</f>
        <v>227.18600000000058</v>
      </c>
      <c r="M127" s="24">
        <f>J127*$C$3</f>
        <v>30.848399999999998</v>
      </c>
      <c r="N127" s="30">
        <f>L127+M127</f>
        <v>258.03440000000057</v>
      </c>
    </row>
    <row r="128" spans="1:14" x14ac:dyDescent="0.25">
      <c r="A128" s="26">
        <v>42911</v>
      </c>
      <c r="B128">
        <v>2747605</v>
      </c>
      <c r="C128" t="s">
        <v>138</v>
      </c>
      <c r="D128" t="s">
        <v>139</v>
      </c>
      <c r="E128">
        <v>0.8</v>
      </c>
      <c r="F128" s="17"/>
      <c r="G128">
        <v>0.8</v>
      </c>
      <c r="H128" s="18"/>
      <c r="I128">
        <v>0</v>
      </c>
      <c r="J128" s="18"/>
      <c r="K128" s="23"/>
      <c r="L128" s="24"/>
      <c r="M128" s="24"/>
      <c r="N128" s="30"/>
    </row>
    <row r="129" spans="1:14" x14ac:dyDescent="0.25">
      <c r="A129" s="26">
        <v>42941</v>
      </c>
      <c r="B129">
        <v>2747605</v>
      </c>
      <c r="C129" t="s">
        <v>138</v>
      </c>
      <c r="D129" t="s">
        <v>139</v>
      </c>
      <c r="E129">
        <v>0.83</v>
      </c>
      <c r="F129" s="17">
        <v>0.03</v>
      </c>
      <c r="G129">
        <v>0.83</v>
      </c>
      <c r="H129" s="18">
        <v>0.03</v>
      </c>
      <c r="I129">
        <v>0</v>
      </c>
      <c r="J129" s="18">
        <v>0</v>
      </c>
      <c r="K129" s="25">
        <f>F129*$C$5</f>
        <v>0.1512</v>
      </c>
      <c r="L129" s="24">
        <f>H129*$C$2</f>
        <v>0.17399999999999999</v>
      </c>
      <c r="M129" s="24">
        <f>J129*$C$3</f>
        <v>0</v>
      </c>
      <c r="N129" s="30">
        <f>L129+M129</f>
        <v>0.17399999999999999</v>
      </c>
    </row>
    <row r="130" spans="1:14" x14ac:dyDescent="0.25">
      <c r="A130" s="26">
        <v>42911</v>
      </c>
      <c r="B130">
        <v>2047068</v>
      </c>
      <c r="C130" t="s">
        <v>140</v>
      </c>
      <c r="D130" t="s">
        <v>141</v>
      </c>
      <c r="E130">
        <v>3660.71</v>
      </c>
      <c r="F130" s="17"/>
      <c r="G130">
        <v>2436.4</v>
      </c>
      <c r="H130" s="18"/>
      <c r="I130">
        <v>1224.29</v>
      </c>
      <c r="J130" s="18"/>
      <c r="K130" s="23"/>
      <c r="L130" s="24"/>
      <c r="M130" s="24"/>
      <c r="N130" s="30"/>
    </row>
    <row r="131" spans="1:14" x14ac:dyDescent="0.25">
      <c r="A131" s="26">
        <v>42941</v>
      </c>
      <c r="B131">
        <v>2047068</v>
      </c>
      <c r="C131" t="s">
        <v>140</v>
      </c>
      <c r="D131" t="s">
        <v>141</v>
      </c>
      <c r="E131">
        <v>3736.43</v>
      </c>
      <c r="F131" s="17">
        <v>75.720000000000297</v>
      </c>
      <c r="G131">
        <v>2486.69</v>
      </c>
      <c r="H131" s="18">
        <v>50.29</v>
      </c>
      <c r="I131">
        <v>1249.73</v>
      </c>
      <c r="J131" s="18">
        <v>25.440000000000101</v>
      </c>
      <c r="K131" s="25">
        <f>F131*$C$5</f>
        <v>381.62880000000149</v>
      </c>
      <c r="L131" s="24">
        <f>H131*$C$2</f>
        <v>291.68199999999996</v>
      </c>
      <c r="M131" s="24">
        <f>J131*$C$3</f>
        <v>53.169600000000209</v>
      </c>
      <c r="N131" s="30">
        <f>L131+M131</f>
        <v>344.85160000000019</v>
      </c>
    </row>
    <row r="132" spans="1:14" x14ac:dyDescent="0.25">
      <c r="A132" s="27">
        <v>42911</v>
      </c>
      <c r="B132">
        <v>2049471</v>
      </c>
      <c r="C132" t="s">
        <v>142</v>
      </c>
      <c r="D132" t="s">
        <v>143</v>
      </c>
      <c r="E132">
        <v>6518.9</v>
      </c>
      <c r="F132" s="17"/>
      <c r="G132">
        <v>5002.95</v>
      </c>
      <c r="H132" s="18"/>
      <c r="I132">
        <v>1515.94</v>
      </c>
      <c r="J132" s="18"/>
      <c r="K132" s="23"/>
      <c r="L132" s="24"/>
      <c r="M132" s="24"/>
      <c r="N132" s="30"/>
    </row>
    <row r="133" spans="1:14" x14ac:dyDescent="0.25">
      <c r="A133" s="27">
        <v>42941</v>
      </c>
      <c r="B133">
        <v>2049471</v>
      </c>
      <c r="C133" t="s">
        <v>142</v>
      </c>
      <c r="D133" t="s">
        <v>143</v>
      </c>
      <c r="E133">
        <v>6792.4</v>
      </c>
      <c r="F133" s="17">
        <v>273.5</v>
      </c>
      <c r="G133">
        <v>5229.83</v>
      </c>
      <c r="H133" s="18">
        <v>226.88</v>
      </c>
      <c r="I133">
        <v>1562.56</v>
      </c>
      <c r="J133" s="18">
        <v>46.619999999999898</v>
      </c>
      <c r="K133" s="25">
        <f>F133*$C$5</f>
        <v>1378.44</v>
      </c>
      <c r="L133" s="24">
        <f>H133*$C$2</f>
        <v>1315.904</v>
      </c>
      <c r="M133" s="24">
        <f>J133*$C$3</f>
        <v>97.435799999999773</v>
      </c>
      <c r="N133" s="30">
        <f>L133+M133</f>
        <v>1413.3397999999997</v>
      </c>
    </row>
    <row r="134" spans="1:14" x14ac:dyDescent="0.25">
      <c r="A134" s="26">
        <v>42911</v>
      </c>
      <c r="B134">
        <v>2169909</v>
      </c>
      <c r="C134" t="s">
        <v>144</v>
      </c>
      <c r="D134" t="s">
        <v>145</v>
      </c>
      <c r="E134">
        <v>3213.83</v>
      </c>
      <c r="F134" s="17"/>
      <c r="G134">
        <v>2588.2600000000002</v>
      </c>
      <c r="H134" s="18"/>
      <c r="I134">
        <v>625.55999999999995</v>
      </c>
      <c r="J134" s="18"/>
      <c r="K134" s="23"/>
      <c r="L134" s="24"/>
      <c r="M134" s="24"/>
      <c r="N134" s="30"/>
    </row>
    <row r="135" spans="1:14" x14ac:dyDescent="0.25">
      <c r="A135" s="26">
        <v>42941</v>
      </c>
      <c r="B135">
        <v>2169909</v>
      </c>
      <c r="C135" t="s">
        <v>144</v>
      </c>
      <c r="D135" t="s">
        <v>145</v>
      </c>
      <c r="E135">
        <v>3274.23</v>
      </c>
      <c r="F135" s="17">
        <v>60.400000000000098</v>
      </c>
      <c r="G135">
        <v>2630.78</v>
      </c>
      <c r="H135" s="18">
        <v>42.52</v>
      </c>
      <c r="I135">
        <v>643.45000000000005</v>
      </c>
      <c r="J135" s="18">
        <v>17.89</v>
      </c>
      <c r="K135" s="25">
        <f>F135*$C$5</f>
        <v>304.41600000000051</v>
      </c>
      <c r="L135" s="24">
        <f>H135*$C$2</f>
        <v>246.61600000000001</v>
      </c>
      <c r="M135" s="24">
        <f>J135*$C$3</f>
        <v>37.390099999999997</v>
      </c>
      <c r="N135" s="30">
        <f>L135+M135</f>
        <v>284.0061</v>
      </c>
    </row>
    <row r="136" spans="1:14" x14ac:dyDescent="0.25">
      <c r="A136" s="26">
        <v>42911</v>
      </c>
      <c r="B136">
        <v>2754841</v>
      </c>
      <c r="C136" t="s">
        <v>146</v>
      </c>
      <c r="D136" t="s">
        <v>147</v>
      </c>
      <c r="E136">
        <v>1654.24</v>
      </c>
      <c r="F136" s="17"/>
      <c r="G136">
        <v>1018.87</v>
      </c>
      <c r="H136" s="18"/>
      <c r="I136">
        <v>635.37</v>
      </c>
      <c r="J136" s="18"/>
      <c r="K136" s="23"/>
      <c r="L136" s="24"/>
      <c r="M136" s="24"/>
      <c r="N136" s="30"/>
    </row>
    <row r="137" spans="1:14" x14ac:dyDescent="0.25">
      <c r="A137" s="26">
        <v>42941</v>
      </c>
      <c r="B137">
        <v>2754841</v>
      </c>
      <c r="C137" t="s">
        <v>146</v>
      </c>
      <c r="D137" t="s">
        <v>147</v>
      </c>
      <c r="E137">
        <v>1976.09</v>
      </c>
      <c r="F137" s="17">
        <v>321.85000000000002</v>
      </c>
      <c r="G137">
        <v>1265.8699999999999</v>
      </c>
      <c r="H137" s="18">
        <v>247</v>
      </c>
      <c r="I137">
        <v>710.2</v>
      </c>
      <c r="J137" s="18">
        <v>74.83</v>
      </c>
      <c r="K137" s="25">
        <f>F137*$C$5</f>
        <v>1622.124</v>
      </c>
      <c r="L137" s="24">
        <f>H137*$C$2</f>
        <v>1432.6</v>
      </c>
      <c r="M137" s="24">
        <f>J137*$C$3</f>
        <v>156.39469999999997</v>
      </c>
      <c r="N137" s="30">
        <f>L137+M137</f>
        <v>1588.9947</v>
      </c>
    </row>
    <row r="138" spans="1:14" x14ac:dyDescent="0.25">
      <c r="A138" s="26">
        <v>42911</v>
      </c>
      <c r="B138">
        <v>2137941</v>
      </c>
      <c r="C138" t="s">
        <v>148</v>
      </c>
      <c r="D138" t="s">
        <v>149</v>
      </c>
      <c r="E138">
        <v>49965.51</v>
      </c>
      <c r="F138" s="17"/>
      <c r="G138">
        <v>34807.49</v>
      </c>
      <c r="H138" s="18"/>
      <c r="I138">
        <v>15157.99</v>
      </c>
      <c r="J138" s="18"/>
      <c r="K138" s="23"/>
      <c r="L138" s="24"/>
      <c r="M138" s="24"/>
      <c r="N138" s="30"/>
    </row>
    <row r="139" spans="1:14" x14ac:dyDescent="0.25">
      <c r="A139" s="26">
        <v>42941</v>
      </c>
      <c r="B139">
        <v>2137941</v>
      </c>
      <c r="C139" t="s">
        <v>148</v>
      </c>
      <c r="D139" t="s">
        <v>149</v>
      </c>
      <c r="E139">
        <v>50480.97</v>
      </c>
      <c r="F139" s="17">
        <v>515.46</v>
      </c>
      <c r="G139">
        <v>35219.11</v>
      </c>
      <c r="H139" s="18">
        <v>411.62</v>
      </c>
      <c r="I139">
        <v>15261.81</v>
      </c>
      <c r="J139" s="18">
        <v>103.82</v>
      </c>
      <c r="K139" s="25">
        <f>F139*$C$5</f>
        <v>2597.9184</v>
      </c>
      <c r="L139" s="24">
        <f>H139*$C$2</f>
        <v>2387.3959999999997</v>
      </c>
      <c r="M139" s="24">
        <f>J139*$C$3</f>
        <v>216.98379999999997</v>
      </c>
      <c r="N139" s="30">
        <f>L139+M139</f>
        <v>2604.3797999999997</v>
      </c>
    </row>
    <row r="140" spans="1:14" x14ac:dyDescent="0.25">
      <c r="A140" s="27">
        <v>42911</v>
      </c>
      <c r="B140">
        <v>2163162</v>
      </c>
      <c r="C140" t="s">
        <v>150</v>
      </c>
      <c r="D140" t="s">
        <v>151</v>
      </c>
      <c r="E140">
        <v>3358.49</v>
      </c>
      <c r="F140" s="17"/>
      <c r="G140">
        <v>2835.48</v>
      </c>
      <c r="H140" s="18"/>
      <c r="I140">
        <v>523.01</v>
      </c>
      <c r="J140" s="18"/>
      <c r="K140" s="23"/>
      <c r="L140" s="24"/>
      <c r="M140" s="24"/>
      <c r="N140" s="30"/>
    </row>
    <row r="141" spans="1:14" x14ac:dyDescent="0.25">
      <c r="A141" s="27">
        <v>42941</v>
      </c>
      <c r="B141">
        <v>2163162</v>
      </c>
      <c r="C141" t="s">
        <v>150</v>
      </c>
      <c r="D141" t="s">
        <v>151</v>
      </c>
      <c r="E141">
        <v>3364.71</v>
      </c>
      <c r="F141" s="17">
        <v>6.22</v>
      </c>
      <c r="G141">
        <v>2840.02</v>
      </c>
      <c r="H141" s="18">
        <v>4.54</v>
      </c>
      <c r="I141">
        <v>524.67999999999995</v>
      </c>
      <c r="J141" s="18">
        <v>1.67</v>
      </c>
      <c r="K141" s="25">
        <f>F141*$C$5</f>
        <v>31.348800000000001</v>
      </c>
      <c r="L141" s="24">
        <f>H141*$C$2</f>
        <v>26.332000000000001</v>
      </c>
      <c r="M141" s="24">
        <f>J141*$C$3</f>
        <v>3.4902999999999995</v>
      </c>
      <c r="N141" s="30">
        <f>L141+M141</f>
        <v>29.822299999999998</v>
      </c>
    </row>
    <row r="142" spans="1:14" x14ac:dyDescent="0.25">
      <c r="A142" s="26">
        <v>42911</v>
      </c>
      <c r="B142">
        <v>2073224</v>
      </c>
      <c r="C142" t="s">
        <v>152</v>
      </c>
      <c r="D142" t="s">
        <v>153</v>
      </c>
      <c r="E142">
        <v>356.64</v>
      </c>
      <c r="F142" s="17"/>
      <c r="G142">
        <v>317.48</v>
      </c>
      <c r="H142" s="18"/>
      <c r="I142">
        <v>39.15</v>
      </c>
      <c r="J142" s="18"/>
      <c r="K142" s="23"/>
      <c r="L142" s="24"/>
      <c r="M142" s="24"/>
      <c r="N142" s="30"/>
    </row>
    <row r="143" spans="1:14" x14ac:dyDescent="0.25">
      <c r="A143" s="26">
        <v>42941</v>
      </c>
      <c r="B143">
        <v>2073224</v>
      </c>
      <c r="C143" t="s">
        <v>152</v>
      </c>
      <c r="D143" t="s">
        <v>153</v>
      </c>
      <c r="E143">
        <v>456.19</v>
      </c>
      <c r="F143" s="17">
        <v>99.55</v>
      </c>
      <c r="G143">
        <v>403.29</v>
      </c>
      <c r="H143" s="18">
        <v>85.81</v>
      </c>
      <c r="I143">
        <v>52.89</v>
      </c>
      <c r="J143" s="18">
        <v>13.74</v>
      </c>
      <c r="K143" s="25">
        <f>F143*$C$5</f>
        <v>501.73199999999997</v>
      </c>
      <c r="L143" s="24">
        <f>H143*$C$2</f>
        <v>497.69799999999998</v>
      </c>
      <c r="M143" s="24">
        <f>J143*$C$3</f>
        <v>28.7166</v>
      </c>
      <c r="N143" s="30">
        <f>L143+M143</f>
        <v>526.41459999999995</v>
      </c>
    </row>
    <row r="144" spans="1:14" x14ac:dyDescent="0.25">
      <c r="A144" s="26">
        <v>42911</v>
      </c>
      <c r="B144">
        <v>2043749</v>
      </c>
      <c r="C144" t="s">
        <v>154</v>
      </c>
      <c r="D144" t="s">
        <v>155</v>
      </c>
      <c r="E144">
        <v>3035.05</v>
      </c>
      <c r="F144" s="17"/>
      <c r="G144">
        <v>2142.41</v>
      </c>
      <c r="H144" s="18"/>
      <c r="I144">
        <v>892.64</v>
      </c>
      <c r="J144" s="18"/>
      <c r="K144" s="23"/>
      <c r="L144" s="24"/>
      <c r="M144" s="24"/>
      <c r="N144" s="30"/>
    </row>
    <row r="145" spans="1:14" x14ac:dyDescent="0.25">
      <c r="A145" s="26">
        <v>42941</v>
      </c>
      <c r="B145">
        <v>2043749</v>
      </c>
      <c r="C145" t="s">
        <v>154</v>
      </c>
      <c r="D145" t="s">
        <v>155</v>
      </c>
      <c r="E145">
        <v>3391.97</v>
      </c>
      <c r="F145" s="17">
        <v>356.92</v>
      </c>
      <c r="G145">
        <v>2373.65</v>
      </c>
      <c r="H145" s="18">
        <v>231.24</v>
      </c>
      <c r="I145">
        <v>1018.32</v>
      </c>
      <c r="J145" s="18">
        <v>125.68</v>
      </c>
      <c r="K145" s="25">
        <f>F145*$C$5</f>
        <v>1798.8768</v>
      </c>
      <c r="L145" s="24">
        <f>H145*$C$2</f>
        <v>1341.192</v>
      </c>
      <c r="M145" s="24">
        <f>J145*$C$3</f>
        <v>262.6712</v>
      </c>
      <c r="N145" s="30">
        <f>L145+M145</f>
        <v>1603.8632</v>
      </c>
    </row>
    <row r="146" spans="1:14" x14ac:dyDescent="0.25">
      <c r="A146" s="26">
        <v>42911</v>
      </c>
      <c r="B146">
        <v>2802629</v>
      </c>
      <c r="C146" t="s">
        <v>156</v>
      </c>
      <c r="D146" t="s">
        <v>151</v>
      </c>
      <c r="E146">
        <v>0.38</v>
      </c>
      <c r="F146" s="17"/>
      <c r="G146">
        <v>0.38</v>
      </c>
      <c r="H146" s="18"/>
      <c r="I146">
        <v>0</v>
      </c>
      <c r="J146" s="18"/>
      <c r="K146" s="23"/>
      <c r="L146" s="24"/>
      <c r="M146" s="24"/>
      <c r="N146" s="30"/>
    </row>
    <row r="147" spans="1:14" x14ac:dyDescent="0.25">
      <c r="A147" s="26">
        <v>42941</v>
      </c>
      <c r="B147">
        <v>2802629</v>
      </c>
      <c r="C147" t="s">
        <v>156</v>
      </c>
      <c r="D147" t="s">
        <v>151</v>
      </c>
      <c r="E147">
        <v>0.38</v>
      </c>
      <c r="F147" s="17">
        <v>0</v>
      </c>
      <c r="G147">
        <v>0.38</v>
      </c>
      <c r="H147" s="18">
        <v>0</v>
      </c>
      <c r="I147">
        <v>0</v>
      </c>
      <c r="J147" s="18">
        <v>0</v>
      </c>
      <c r="K147" s="25">
        <f>F147*$C$5</f>
        <v>0</v>
      </c>
      <c r="L147" s="24">
        <f>H147*$C$2</f>
        <v>0</v>
      </c>
      <c r="M147" s="24">
        <f>J147*$C$3</f>
        <v>0</v>
      </c>
      <c r="N147" s="30">
        <f>L147+M147</f>
        <v>0</v>
      </c>
    </row>
    <row r="148" spans="1:14" x14ac:dyDescent="0.25">
      <c r="A148" s="27">
        <v>42911</v>
      </c>
      <c r="B148">
        <v>2146186</v>
      </c>
      <c r="C148" t="s">
        <v>157</v>
      </c>
      <c r="D148" t="s">
        <v>158</v>
      </c>
      <c r="E148">
        <v>4829.22</v>
      </c>
      <c r="F148" s="17"/>
      <c r="G148">
        <v>3760.15</v>
      </c>
      <c r="H148" s="18"/>
      <c r="I148">
        <v>1069.06</v>
      </c>
      <c r="J148" s="18"/>
      <c r="K148" s="23"/>
      <c r="L148" s="24"/>
      <c r="M148" s="24"/>
      <c r="N148" s="30"/>
    </row>
    <row r="149" spans="1:14" x14ac:dyDescent="0.25">
      <c r="A149" s="27">
        <v>42941</v>
      </c>
      <c r="B149">
        <v>2146186</v>
      </c>
      <c r="C149" t="s">
        <v>157</v>
      </c>
      <c r="D149" t="s">
        <v>158</v>
      </c>
      <c r="E149">
        <v>4939.8500000000004</v>
      </c>
      <c r="F149" s="17">
        <v>110.63</v>
      </c>
      <c r="G149">
        <v>3852.69</v>
      </c>
      <c r="H149" s="18">
        <v>92.54</v>
      </c>
      <c r="I149">
        <v>1087.1600000000001</v>
      </c>
      <c r="J149" s="18">
        <v>18.100000000000101</v>
      </c>
      <c r="K149" s="25">
        <f>F149*$C$5</f>
        <v>557.5752</v>
      </c>
      <c r="L149" s="24">
        <f>H149*$C$2</f>
        <v>536.73199999999997</v>
      </c>
      <c r="M149" s="24">
        <f>J149*$C$3</f>
        <v>37.829000000000207</v>
      </c>
      <c r="N149" s="30">
        <f>L149+M149</f>
        <v>574.56100000000015</v>
      </c>
    </row>
    <row r="150" spans="1:14" x14ac:dyDescent="0.25">
      <c r="A150" s="26">
        <v>42911</v>
      </c>
      <c r="B150">
        <v>1960912</v>
      </c>
      <c r="C150" t="s">
        <v>159</v>
      </c>
      <c r="D150" t="s">
        <v>160</v>
      </c>
      <c r="E150">
        <v>20294.439999999999</v>
      </c>
      <c r="F150" s="17"/>
      <c r="G150">
        <v>14357.42</v>
      </c>
      <c r="H150" s="18"/>
      <c r="I150">
        <v>5937.01</v>
      </c>
      <c r="J150" s="18"/>
      <c r="K150" s="23"/>
      <c r="L150" s="24"/>
      <c r="M150" s="24"/>
      <c r="N150" s="30"/>
    </row>
    <row r="151" spans="1:14" x14ac:dyDescent="0.25">
      <c r="A151" s="26">
        <v>42941</v>
      </c>
      <c r="B151">
        <v>1960912</v>
      </c>
      <c r="C151" t="s">
        <v>159</v>
      </c>
      <c r="D151" t="s">
        <v>160</v>
      </c>
      <c r="E151">
        <v>20333.080000000002</v>
      </c>
      <c r="F151" s="17">
        <v>38.640000000003099</v>
      </c>
      <c r="G151">
        <v>14385.88</v>
      </c>
      <c r="H151" s="18">
        <v>28.4600000000009</v>
      </c>
      <c r="I151">
        <v>5947.19</v>
      </c>
      <c r="J151" s="18">
        <v>10.1800000000003</v>
      </c>
      <c r="K151" s="25">
        <f>F151*$C$5</f>
        <v>194.74560000001563</v>
      </c>
      <c r="L151" s="24">
        <f>H151*$C$2</f>
        <v>165.06800000000521</v>
      </c>
      <c r="M151" s="24">
        <f>J151*$C$3</f>
        <v>21.276200000000625</v>
      </c>
      <c r="N151" s="30">
        <f>L151+M151</f>
        <v>186.34420000000583</v>
      </c>
    </row>
    <row r="152" spans="1:14" x14ac:dyDescent="0.25">
      <c r="A152" s="26">
        <v>42911</v>
      </c>
      <c r="B152">
        <v>3855808</v>
      </c>
      <c r="C152" t="s">
        <v>342</v>
      </c>
      <c r="D152" t="s">
        <v>343</v>
      </c>
      <c r="E152">
        <v>31.45</v>
      </c>
      <c r="F152" s="17"/>
      <c r="G152">
        <v>15.66</v>
      </c>
      <c r="H152" s="18"/>
      <c r="I152">
        <v>15.78</v>
      </c>
      <c r="J152" s="18"/>
      <c r="K152" s="23"/>
      <c r="L152" s="24"/>
      <c r="M152" s="24"/>
      <c r="N152" s="30"/>
    </row>
    <row r="153" spans="1:14" x14ac:dyDescent="0.25">
      <c r="A153" s="26">
        <v>42941</v>
      </c>
      <c r="B153">
        <v>3855808</v>
      </c>
      <c r="C153" t="s">
        <v>342</v>
      </c>
      <c r="D153" t="s">
        <v>343</v>
      </c>
      <c r="E153">
        <v>74.22</v>
      </c>
      <c r="F153" s="17">
        <v>42.77</v>
      </c>
      <c r="G153">
        <v>44.92</v>
      </c>
      <c r="H153" s="18">
        <v>29.26</v>
      </c>
      <c r="I153">
        <v>29.29</v>
      </c>
      <c r="J153" s="18">
        <v>13.51</v>
      </c>
      <c r="K153" s="25">
        <f>F153*$C$5</f>
        <v>215.56080000000003</v>
      </c>
      <c r="L153" s="24">
        <f>H153*$C$2</f>
        <v>169.708</v>
      </c>
      <c r="M153" s="24">
        <f>J153*$C$3</f>
        <v>28.235899999999997</v>
      </c>
      <c r="N153" s="30">
        <f>L153+M153</f>
        <v>197.94389999999999</v>
      </c>
    </row>
    <row r="154" spans="1:14" x14ac:dyDescent="0.25">
      <c r="A154" s="26">
        <v>42911</v>
      </c>
      <c r="B154">
        <v>2775259</v>
      </c>
      <c r="C154" t="s">
        <v>161</v>
      </c>
      <c r="D154" t="s">
        <v>162</v>
      </c>
      <c r="E154">
        <v>3.93</v>
      </c>
      <c r="F154" s="17"/>
      <c r="G154">
        <v>3.92</v>
      </c>
      <c r="H154" s="18"/>
      <c r="I154">
        <v>0</v>
      </c>
      <c r="J154" s="18"/>
      <c r="K154" s="23"/>
      <c r="L154" s="24"/>
      <c r="M154" s="24"/>
      <c r="N154" s="30"/>
    </row>
    <row r="155" spans="1:14" x14ac:dyDescent="0.25">
      <c r="A155" s="26">
        <v>42941</v>
      </c>
      <c r="B155">
        <v>2775259</v>
      </c>
      <c r="C155" t="s">
        <v>161</v>
      </c>
      <c r="D155" t="s">
        <v>162</v>
      </c>
      <c r="E155">
        <v>5.38</v>
      </c>
      <c r="F155" s="17">
        <v>1.45</v>
      </c>
      <c r="G155">
        <v>5.37</v>
      </c>
      <c r="H155" s="18">
        <v>1.45</v>
      </c>
      <c r="I155">
        <v>0</v>
      </c>
      <c r="J155" s="18">
        <v>0</v>
      </c>
      <c r="K155" s="25">
        <f>F155*$C$5</f>
        <v>7.3079999999999998</v>
      </c>
      <c r="L155" s="24">
        <f>H155*$C$2</f>
        <v>8.41</v>
      </c>
      <c r="M155" s="24">
        <f>J155*$C$3</f>
        <v>0</v>
      </c>
      <c r="N155" s="30">
        <f>L155+M155</f>
        <v>8.41</v>
      </c>
    </row>
    <row r="156" spans="1:14" x14ac:dyDescent="0.25">
      <c r="A156" s="27">
        <v>42911</v>
      </c>
      <c r="B156">
        <v>2357617</v>
      </c>
      <c r="C156" t="s">
        <v>163</v>
      </c>
      <c r="D156" t="s">
        <v>164</v>
      </c>
      <c r="E156">
        <v>13540.11</v>
      </c>
      <c r="F156" s="17"/>
      <c r="G156">
        <v>11185.86</v>
      </c>
      <c r="H156" s="18"/>
      <c r="I156">
        <v>2354.25</v>
      </c>
      <c r="J156" s="18"/>
      <c r="K156" s="23"/>
      <c r="L156" s="24"/>
      <c r="M156" s="24"/>
      <c r="N156" s="30"/>
    </row>
    <row r="157" spans="1:14" x14ac:dyDescent="0.25">
      <c r="A157" s="27">
        <v>42941</v>
      </c>
      <c r="B157">
        <v>2357617</v>
      </c>
      <c r="C157" t="s">
        <v>163</v>
      </c>
      <c r="D157" t="s">
        <v>164</v>
      </c>
      <c r="E157">
        <v>13903.08</v>
      </c>
      <c r="F157" s="17">
        <v>362.969999999999</v>
      </c>
      <c r="G157">
        <v>11481.86</v>
      </c>
      <c r="H157" s="18">
        <v>296</v>
      </c>
      <c r="I157">
        <v>2421.21</v>
      </c>
      <c r="J157" s="18">
        <v>66.959999999999994</v>
      </c>
      <c r="K157" s="25">
        <f>F157*$C$5</f>
        <v>1829.368799999995</v>
      </c>
      <c r="L157" s="24">
        <f>H157*$C$2</f>
        <v>1716.8</v>
      </c>
      <c r="M157" s="24">
        <f>J157*$C$3</f>
        <v>139.94639999999998</v>
      </c>
      <c r="N157" s="30">
        <f>L157+M157</f>
        <v>1856.7464</v>
      </c>
    </row>
    <row r="158" spans="1:14" x14ac:dyDescent="0.25">
      <c r="A158" s="26">
        <v>42911</v>
      </c>
      <c r="B158">
        <v>3831953</v>
      </c>
      <c r="C158" t="s">
        <v>165</v>
      </c>
      <c r="D158" t="s">
        <v>166</v>
      </c>
      <c r="E158">
        <v>35</v>
      </c>
      <c r="F158" s="17"/>
      <c r="G158">
        <v>22.71</v>
      </c>
      <c r="H158" s="18"/>
      <c r="I158">
        <v>12.29</v>
      </c>
      <c r="J158" s="18"/>
      <c r="K158" s="23"/>
      <c r="L158" s="24"/>
      <c r="M158" s="24"/>
      <c r="N158" s="30"/>
    </row>
    <row r="159" spans="1:14" x14ac:dyDescent="0.25">
      <c r="A159" s="26">
        <v>42941</v>
      </c>
      <c r="B159">
        <v>3831953</v>
      </c>
      <c r="C159" t="s">
        <v>165</v>
      </c>
      <c r="D159" t="s">
        <v>166</v>
      </c>
      <c r="E159">
        <v>67.430000000000007</v>
      </c>
      <c r="F159" s="17">
        <v>32.43</v>
      </c>
      <c r="G159">
        <v>49.16</v>
      </c>
      <c r="H159" s="18">
        <v>26.45</v>
      </c>
      <c r="I159">
        <v>18.260000000000002</v>
      </c>
      <c r="J159" s="18">
        <v>5.97</v>
      </c>
      <c r="K159" s="25">
        <f>F159*$C$5</f>
        <v>163.44720000000001</v>
      </c>
      <c r="L159" s="24">
        <f>H159*$C$2</f>
        <v>153.41</v>
      </c>
      <c r="M159" s="24">
        <f>J159*$C$3</f>
        <v>12.477299999999998</v>
      </c>
      <c r="N159" s="30">
        <f>L159+M159</f>
        <v>165.88729999999998</v>
      </c>
    </row>
    <row r="160" spans="1:14" x14ac:dyDescent="0.25">
      <c r="A160" s="26">
        <v>42911</v>
      </c>
      <c r="B160">
        <v>2567155</v>
      </c>
      <c r="C160" t="s">
        <v>167</v>
      </c>
      <c r="D160" t="s">
        <v>168</v>
      </c>
      <c r="E160">
        <v>1139.17</v>
      </c>
      <c r="F160" s="17"/>
      <c r="G160">
        <v>785.06</v>
      </c>
      <c r="H160" s="18"/>
      <c r="I160">
        <v>354.1</v>
      </c>
      <c r="J160" s="18"/>
      <c r="K160" s="23"/>
      <c r="L160" s="24"/>
      <c r="M160" s="24"/>
      <c r="N160" s="30"/>
    </row>
    <row r="161" spans="1:14" x14ac:dyDescent="0.25">
      <c r="A161" s="26">
        <v>42941</v>
      </c>
      <c r="B161">
        <v>2567155</v>
      </c>
      <c r="C161" t="s">
        <v>167</v>
      </c>
      <c r="D161" t="s">
        <v>168</v>
      </c>
      <c r="E161">
        <v>1266.75</v>
      </c>
      <c r="F161" s="17">
        <v>127.58</v>
      </c>
      <c r="G161">
        <v>888.84</v>
      </c>
      <c r="H161" s="18">
        <v>103.78</v>
      </c>
      <c r="I161">
        <v>377.9</v>
      </c>
      <c r="J161" s="18">
        <v>23.8</v>
      </c>
      <c r="K161" s="25">
        <f>F161*$C$5</f>
        <v>643.00319999999999</v>
      </c>
      <c r="L161" s="24">
        <f>H161*$C$2</f>
        <v>601.92399999999998</v>
      </c>
      <c r="M161" s="24">
        <f>J161*$C$3</f>
        <v>49.741999999999997</v>
      </c>
      <c r="N161" s="30">
        <f>L161+M161</f>
        <v>651.66599999999994</v>
      </c>
    </row>
    <row r="162" spans="1:14" x14ac:dyDescent="0.25">
      <c r="A162" s="26">
        <v>42911</v>
      </c>
      <c r="B162">
        <v>2160979</v>
      </c>
      <c r="C162" t="s">
        <v>169</v>
      </c>
      <c r="D162" t="s">
        <v>170</v>
      </c>
      <c r="E162">
        <v>6787.53</v>
      </c>
      <c r="F162" s="17"/>
      <c r="G162">
        <v>5242.8599999999997</v>
      </c>
      <c r="H162" s="18"/>
      <c r="I162">
        <v>1544.67</v>
      </c>
      <c r="J162" s="18"/>
      <c r="K162" s="23"/>
      <c r="L162" s="24"/>
      <c r="M162" s="24"/>
      <c r="N162" s="30"/>
    </row>
    <row r="163" spans="1:14" x14ac:dyDescent="0.25">
      <c r="A163" s="26">
        <v>42941</v>
      </c>
      <c r="B163">
        <v>2160979</v>
      </c>
      <c r="C163" t="s">
        <v>169</v>
      </c>
      <c r="D163" t="s">
        <v>170</v>
      </c>
      <c r="E163">
        <v>7062.38</v>
      </c>
      <c r="F163" s="17">
        <v>274.85000000000002</v>
      </c>
      <c r="G163">
        <v>5453.51</v>
      </c>
      <c r="H163" s="18">
        <v>210.650000000001</v>
      </c>
      <c r="I163">
        <v>1608.87</v>
      </c>
      <c r="J163" s="18">
        <v>64.2</v>
      </c>
      <c r="K163" s="25">
        <f>F163*$C$5</f>
        <v>1385.2440000000001</v>
      </c>
      <c r="L163" s="24">
        <f>H163*$C$2</f>
        <v>1221.7700000000057</v>
      </c>
      <c r="M163" s="24">
        <f>J163*$C$3</f>
        <v>134.178</v>
      </c>
      <c r="N163" s="30">
        <f>L163+M163</f>
        <v>1355.9480000000058</v>
      </c>
    </row>
    <row r="164" spans="1:14" x14ac:dyDescent="0.25">
      <c r="A164" s="27">
        <v>42911</v>
      </c>
      <c r="B164">
        <v>2339919</v>
      </c>
      <c r="C164" t="s">
        <v>171</v>
      </c>
      <c r="D164" t="s">
        <v>172</v>
      </c>
      <c r="E164">
        <v>876.23</v>
      </c>
      <c r="F164" s="17"/>
      <c r="G164">
        <v>710.79</v>
      </c>
      <c r="H164" s="18"/>
      <c r="I164">
        <v>165.43</v>
      </c>
      <c r="J164" s="18"/>
      <c r="K164" s="23"/>
      <c r="L164" s="24"/>
      <c r="M164" s="24"/>
      <c r="N164" s="30"/>
    </row>
    <row r="165" spans="1:14" x14ac:dyDescent="0.25">
      <c r="A165" s="27">
        <v>42941</v>
      </c>
      <c r="B165">
        <v>2339919</v>
      </c>
      <c r="C165" t="s">
        <v>171</v>
      </c>
      <c r="D165" t="s">
        <v>172</v>
      </c>
      <c r="E165">
        <v>918.72</v>
      </c>
      <c r="F165" s="17">
        <v>42.49</v>
      </c>
      <c r="G165">
        <v>744.68</v>
      </c>
      <c r="H165" s="18">
        <v>33.8900000000001</v>
      </c>
      <c r="I165">
        <v>174.03</v>
      </c>
      <c r="J165" s="18">
        <v>8.5999999999999908</v>
      </c>
      <c r="K165" s="25">
        <f>F165*$C$5</f>
        <v>214.14960000000002</v>
      </c>
      <c r="L165" s="24">
        <f>H165*$C$2</f>
        <v>196.56200000000058</v>
      </c>
      <c r="M165" s="24">
        <f>J165*$C$3</f>
        <v>17.973999999999979</v>
      </c>
      <c r="N165" s="30">
        <f>L165+M165</f>
        <v>214.53600000000057</v>
      </c>
    </row>
    <row r="166" spans="1:14" x14ac:dyDescent="0.25">
      <c r="A166" s="26">
        <v>42911</v>
      </c>
      <c r="B166">
        <v>3423642</v>
      </c>
      <c r="C166" t="s">
        <v>344</v>
      </c>
      <c r="D166" t="s">
        <v>345</v>
      </c>
      <c r="E166">
        <v>22028.846000000001</v>
      </c>
      <c r="F166" s="17"/>
      <c r="G166">
        <v>13411.121999999999</v>
      </c>
      <c r="H166" s="18"/>
      <c r="I166">
        <v>13351.164000000001</v>
      </c>
      <c r="J166" s="18"/>
      <c r="K166" s="23"/>
      <c r="L166" s="24"/>
      <c r="M166" s="24"/>
      <c r="N166" s="30"/>
    </row>
    <row r="167" spans="1:14" x14ac:dyDescent="0.25">
      <c r="A167" s="26">
        <v>42941</v>
      </c>
      <c r="B167">
        <v>3423642</v>
      </c>
      <c r="C167" t="s">
        <v>344</v>
      </c>
      <c r="D167" t="s">
        <v>345</v>
      </c>
      <c r="E167">
        <v>22067.850999999999</v>
      </c>
      <c r="F167" s="17">
        <v>39.004999999997402</v>
      </c>
      <c r="G167">
        <v>13443.529</v>
      </c>
      <c r="H167" s="18">
        <v>32.407000000001098</v>
      </c>
      <c r="I167">
        <v>13357.762000000001</v>
      </c>
      <c r="J167" s="18">
        <v>6.5979999999999599</v>
      </c>
      <c r="K167" s="25">
        <f>F167*$C$5</f>
        <v>196.58519999998691</v>
      </c>
      <c r="L167" s="24">
        <f>H167*$C$2</f>
        <v>187.96060000000637</v>
      </c>
      <c r="M167" s="24">
        <f>J167*$C$3</f>
        <v>13.789819999999915</v>
      </c>
      <c r="N167" s="30">
        <f>L167+M167</f>
        <v>201.75042000000627</v>
      </c>
    </row>
    <row r="168" spans="1:14" x14ac:dyDescent="0.25">
      <c r="A168" s="26">
        <v>42911</v>
      </c>
      <c r="B168">
        <v>2340750</v>
      </c>
      <c r="C168" t="s">
        <v>173</v>
      </c>
      <c r="D168" t="s">
        <v>174</v>
      </c>
      <c r="E168">
        <v>747.52</v>
      </c>
      <c r="F168" s="17"/>
      <c r="G168">
        <v>639.59</v>
      </c>
      <c r="H168" s="18"/>
      <c r="I168">
        <v>107.93</v>
      </c>
      <c r="J168" s="18"/>
      <c r="K168" s="23"/>
      <c r="L168" s="24"/>
      <c r="M168" s="24"/>
      <c r="N168" s="30"/>
    </row>
    <row r="169" spans="1:14" x14ac:dyDescent="0.25">
      <c r="A169" s="26">
        <v>42941</v>
      </c>
      <c r="B169">
        <v>2340750</v>
      </c>
      <c r="C169" t="s">
        <v>173</v>
      </c>
      <c r="D169" t="s">
        <v>174</v>
      </c>
      <c r="E169">
        <v>756.02</v>
      </c>
      <c r="F169" s="17">
        <v>8.5</v>
      </c>
      <c r="G169">
        <v>646.96</v>
      </c>
      <c r="H169" s="18">
        <v>7.37</v>
      </c>
      <c r="I169">
        <v>109.05</v>
      </c>
      <c r="J169" s="18">
        <v>1.1199999999999899</v>
      </c>
      <c r="K169" s="25">
        <f>F169*$C$5</f>
        <v>42.84</v>
      </c>
      <c r="L169" s="24">
        <f>H169*$C$2</f>
        <v>42.746000000000002</v>
      </c>
      <c r="M169" s="24">
        <f>J169*$C$3</f>
        <v>2.3407999999999789</v>
      </c>
      <c r="N169" s="30">
        <f>L169+M169</f>
        <v>45.086799999999982</v>
      </c>
    </row>
    <row r="170" spans="1:14" x14ac:dyDescent="0.25">
      <c r="A170" s="27">
        <v>42911</v>
      </c>
      <c r="B170">
        <v>2152926</v>
      </c>
      <c r="C170" t="s">
        <v>175</v>
      </c>
      <c r="D170" t="s">
        <v>176</v>
      </c>
      <c r="E170">
        <v>2256.02</v>
      </c>
      <c r="F170" s="17"/>
      <c r="G170">
        <v>1768.85</v>
      </c>
      <c r="H170" s="18"/>
      <c r="I170">
        <v>487.16</v>
      </c>
      <c r="J170" s="18"/>
      <c r="K170" s="23"/>
      <c r="L170" s="24"/>
      <c r="M170" s="24"/>
      <c r="N170" s="30"/>
    </row>
    <row r="171" spans="1:14" x14ac:dyDescent="0.25">
      <c r="A171" s="27">
        <v>42941</v>
      </c>
      <c r="B171">
        <v>2152926</v>
      </c>
      <c r="C171" t="s">
        <v>175</v>
      </c>
      <c r="D171" t="s">
        <v>176</v>
      </c>
      <c r="E171">
        <v>2342.67</v>
      </c>
      <c r="F171" s="17">
        <v>86.650000000000105</v>
      </c>
      <c r="G171">
        <v>1836.54</v>
      </c>
      <c r="H171" s="18">
        <v>67.689999999999799</v>
      </c>
      <c r="I171">
        <v>506.13</v>
      </c>
      <c r="J171" s="18">
        <v>18.97</v>
      </c>
      <c r="K171" s="25">
        <f>F171*$C$5</f>
        <v>436.71600000000052</v>
      </c>
      <c r="L171" s="24">
        <f>H171*$C$2</f>
        <v>392.60199999999884</v>
      </c>
      <c r="M171" s="24">
        <f>J171*$C$3</f>
        <v>39.647299999999994</v>
      </c>
      <c r="N171" s="30">
        <f>L171+M171</f>
        <v>432.24929999999881</v>
      </c>
    </row>
    <row r="172" spans="1:14" x14ac:dyDescent="0.25">
      <c r="A172" s="26">
        <v>42911</v>
      </c>
      <c r="B172">
        <v>2162467</v>
      </c>
      <c r="C172" t="s">
        <v>177</v>
      </c>
      <c r="D172" t="s">
        <v>178</v>
      </c>
      <c r="E172">
        <v>827.49</v>
      </c>
      <c r="F172" s="17"/>
      <c r="G172">
        <v>603.23</v>
      </c>
      <c r="H172" s="18"/>
      <c r="I172">
        <v>224.25</v>
      </c>
      <c r="J172" s="18"/>
      <c r="K172" s="23"/>
      <c r="L172" s="24"/>
      <c r="M172" s="24"/>
      <c r="N172" s="30"/>
    </row>
    <row r="173" spans="1:14" x14ac:dyDescent="0.25">
      <c r="A173" s="26">
        <v>42941</v>
      </c>
      <c r="B173">
        <v>2162467</v>
      </c>
      <c r="C173" t="s">
        <v>177</v>
      </c>
      <c r="D173" t="s">
        <v>178</v>
      </c>
      <c r="E173">
        <v>850.52</v>
      </c>
      <c r="F173" s="17">
        <v>23.03</v>
      </c>
      <c r="G173">
        <v>610.96</v>
      </c>
      <c r="H173" s="18">
        <v>7.73000000000002</v>
      </c>
      <c r="I173">
        <v>239.56</v>
      </c>
      <c r="J173" s="18">
        <v>15.31</v>
      </c>
      <c r="K173" s="25">
        <f>F173*$C$5</f>
        <v>116.0712</v>
      </c>
      <c r="L173" s="24">
        <f>H173*$C$2</f>
        <v>44.834000000000117</v>
      </c>
      <c r="M173" s="24">
        <f>J173*$C$3</f>
        <v>31.997899999999998</v>
      </c>
      <c r="N173" s="30">
        <f>L173+M173</f>
        <v>76.831900000000118</v>
      </c>
    </row>
    <row r="174" spans="1:14" x14ac:dyDescent="0.25">
      <c r="A174" s="26">
        <v>42911</v>
      </c>
      <c r="B174">
        <v>2764142</v>
      </c>
      <c r="C174" t="s">
        <v>179</v>
      </c>
      <c r="D174" t="s">
        <v>180</v>
      </c>
      <c r="E174">
        <v>160.69</v>
      </c>
      <c r="F174" s="17"/>
      <c r="G174">
        <v>113.22</v>
      </c>
      <c r="H174" s="18"/>
      <c r="I174">
        <v>47.47</v>
      </c>
      <c r="J174" s="18"/>
      <c r="K174" s="23"/>
      <c r="L174" s="24"/>
      <c r="M174" s="24"/>
      <c r="N174" s="30"/>
    </row>
    <row r="175" spans="1:14" x14ac:dyDescent="0.25">
      <c r="A175" s="26">
        <v>42941</v>
      </c>
      <c r="B175">
        <v>2764142</v>
      </c>
      <c r="C175" t="s">
        <v>179</v>
      </c>
      <c r="D175" t="s">
        <v>180</v>
      </c>
      <c r="E175">
        <v>186.06</v>
      </c>
      <c r="F175" s="17">
        <v>25.37</v>
      </c>
      <c r="G175">
        <v>129.37</v>
      </c>
      <c r="H175" s="18">
        <v>16.149999999999999</v>
      </c>
      <c r="I175">
        <v>56.69</v>
      </c>
      <c r="J175" s="18">
        <v>9.2200000000000006</v>
      </c>
      <c r="K175" s="25">
        <f>F175*$C$5</f>
        <v>127.8648</v>
      </c>
      <c r="L175" s="24">
        <f>H175*$C$2</f>
        <v>93.669999999999987</v>
      </c>
      <c r="M175" s="24">
        <f>J175*$C$3</f>
        <v>19.2698</v>
      </c>
      <c r="N175" s="30">
        <f>L175+M175</f>
        <v>112.93979999999999</v>
      </c>
    </row>
    <row r="176" spans="1:14" x14ac:dyDescent="0.25">
      <c r="A176" s="26">
        <v>42911</v>
      </c>
      <c r="B176">
        <v>2358061</v>
      </c>
      <c r="C176" t="s">
        <v>181</v>
      </c>
      <c r="D176" t="s">
        <v>182</v>
      </c>
      <c r="E176">
        <v>3282.27</v>
      </c>
      <c r="F176" s="17"/>
      <c r="G176">
        <v>3282.27</v>
      </c>
      <c r="H176" s="18"/>
      <c r="I176">
        <v>0</v>
      </c>
      <c r="J176" s="18"/>
      <c r="K176" s="23"/>
      <c r="L176" s="24"/>
      <c r="M176" s="24"/>
      <c r="N176" s="30"/>
    </row>
    <row r="177" spans="1:14" x14ac:dyDescent="0.25">
      <c r="A177" s="26">
        <v>42941</v>
      </c>
      <c r="B177">
        <v>2358061</v>
      </c>
      <c r="C177" t="s">
        <v>181</v>
      </c>
      <c r="D177" t="s">
        <v>182</v>
      </c>
      <c r="E177">
        <v>3313.34</v>
      </c>
      <c r="F177" s="17">
        <v>31.070000000000199</v>
      </c>
      <c r="G177">
        <v>3313.33</v>
      </c>
      <c r="H177" s="18">
        <v>31.059999999999899</v>
      </c>
      <c r="I177">
        <v>0</v>
      </c>
      <c r="J177" s="18">
        <v>0</v>
      </c>
      <c r="K177" s="25">
        <f>F177*$C$5</f>
        <v>156.59280000000101</v>
      </c>
      <c r="L177" s="24">
        <f>H177*$C$2</f>
        <v>180.1479999999994</v>
      </c>
      <c r="M177" s="24">
        <f>J177*$C$3</f>
        <v>0</v>
      </c>
      <c r="N177" s="30">
        <f>L177+M177</f>
        <v>180.1479999999994</v>
      </c>
    </row>
    <row r="178" spans="1:14" x14ac:dyDescent="0.25">
      <c r="A178" s="27">
        <v>42911</v>
      </c>
      <c r="B178">
        <v>2042540</v>
      </c>
      <c r="C178" t="s">
        <v>183</v>
      </c>
      <c r="D178" t="s">
        <v>184</v>
      </c>
      <c r="E178">
        <v>5776.34</v>
      </c>
      <c r="F178" s="17"/>
      <c r="G178">
        <v>4224.2299999999996</v>
      </c>
      <c r="H178" s="18"/>
      <c r="I178">
        <v>1552.1</v>
      </c>
      <c r="J178" s="18"/>
      <c r="K178" s="23"/>
      <c r="L178" s="24"/>
      <c r="M178" s="24"/>
      <c r="N178" s="30"/>
    </row>
    <row r="179" spans="1:14" x14ac:dyDescent="0.25">
      <c r="A179" s="27">
        <v>42941</v>
      </c>
      <c r="B179">
        <v>2042540</v>
      </c>
      <c r="C179" t="s">
        <v>183</v>
      </c>
      <c r="D179" t="s">
        <v>184</v>
      </c>
      <c r="E179">
        <v>5964.48</v>
      </c>
      <c r="F179" s="17">
        <v>188.14</v>
      </c>
      <c r="G179">
        <v>4366.45</v>
      </c>
      <c r="H179" s="18">
        <v>142.219999999999</v>
      </c>
      <c r="I179">
        <v>1598.02</v>
      </c>
      <c r="J179" s="18">
        <v>45.919999999999803</v>
      </c>
      <c r="K179" s="25">
        <f>F179*$C$5</f>
        <v>948.22559999999999</v>
      </c>
      <c r="L179" s="24">
        <f>H179*$C$2</f>
        <v>824.87599999999418</v>
      </c>
      <c r="M179" s="24">
        <f>J179*$C$3</f>
        <v>95.97279999999958</v>
      </c>
      <c r="N179" s="30">
        <f>L179+M179</f>
        <v>920.84879999999373</v>
      </c>
    </row>
    <row r="180" spans="1:14" x14ac:dyDescent="0.25">
      <c r="A180" s="26">
        <v>42911</v>
      </c>
      <c r="B180">
        <v>2156807</v>
      </c>
      <c r="C180" t="s">
        <v>185</v>
      </c>
      <c r="D180" t="s">
        <v>186</v>
      </c>
      <c r="E180">
        <v>7870.57</v>
      </c>
      <c r="F180" s="17"/>
      <c r="G180">
        <v>5981.9</v>
      </c>
      <c r="H180" s="18"/>
      <c r="I180">
        <v>1888.65</v>
      </c>
      <c r="J180" s="18"/>
      <c r="K180" s="23"/>
      <c r="L180" s="24"/>
      <c r="M180" s="24"/>
      <c r="N180" s="30"/>
    </row>
    <row r="181" spans="1:14" x14ac:dyDescent="0.25">
      <c r="A181" s="26">
        <v>42941</v>
      </c>
      <c r="B181">
        <v>2156807</v>
      </c>
      <c r="C181" t="s">
        <v>185</v>
      </c>
      <c r="D181" t="s">
        <v>186</v>
      </c>
      <c r="E181">
        <v>8145.24</v>
      </c>
      <c r="F181" s="17">
        <v>274.66999999999899</v>
      </c>
      <c r="G181">
        <v>6200.12</v>
      </c>
      <c r="H181" s="18">
        <v>218.219999999999</v>
      </c>
      <c r="I181">
        <v>1945.11</v>
      </c>
      <c r="J181" s="18">
        <v>56.46</v>
      </c>
      <c r="K181" s="25">
        <f>F181*$C$5</f>
        <v>1384.336799999995</v>
      </c>
      <c r="L181" s="24">
        <f>H181*$C$2</f>
        <v>1265.6759999999942</v>
      </c>
      <c r="M181" s="24">
        <f>J181*$C$3</f>
        <v>118.00139999999999</v>
      </c>
      <c r="N181" s="30">
        <f>L181+M181</f>
        <v>1383.6773999999941</v>
      </c>
    </row>
    <row r="182" spans="1:14" x14ac:dyDescent="0.25">
      <c r="A182" s="26">
        <v>42911</v>
      </c>
      <c r="B182">
        <v>2047274</v>
      </c>
      <c r="C182" t="s">
        <v>187</v>
      </c>
      <c r="D182" t="s">
        <v>188</v>
      </c>
      <c r="E182">
        <v>1406.79</v>
      </c>
      <c r="F182" s="17"/>
      <c r="G182">
        <v>897.45</v>
      </c>
      <c r="H182" s="18"/>
      <c r="I182">
        <v>509.13</v>
      </c>
      <c r="J182" s="18"/>
      <c r="K182" s="23"/>
      <c r="L182" s="24"/>
      <c r="M182" s="24"/>
      <c r="N182" s="30"/>
    </row>
    <row r="183" spans="1:14" x14ac:dyDescent="0.25">
      <c r="A183" s="26">
        <v>42941</v>
      </c>
      <c r="B183">
        <v>2047274</v>
      </c>
      <c r="C183" t="s">
        <v>187</v>
      </c>
      <c r="D183" t="s">
        <v>188</v>
      </c>
      <c r="E183">
        <v>1456.12</v>
      </c>
      <c r="F183" s="17">
        <v>49.33</v>
      </c>
      <c r="G183">
        <v>931.47</v>
      </c>
      <c r="H183" s="18">
        <v>34.020000000000003</v>
      </c>
      <c r="I183">
        <v>524.42999999999995</v>
      </c>
      <c r="J183" s="18">
        <v>15.3</v>
      </c>
      <c r="K183" s="25">
        <f>F183*$C$5</f>
        <v>248.6232</v>
      </c>
      <c r="L183" s="24">
        <f>H183*$C$2</f>
        <v>197.316</v>
      </c>
      <c r="M183" s="24">
        <f>J183*$C$3</f>
        <v>31.977</v>
      </c>
      <c r="N183" s="30">
        <f>L183+M183</f>
        <v>229.29300000000001</v>
      </c>
    </row>
    <row r="184" spans="1:14" x14ac:dyDescent="0.25">
      <c r="A184" s="26">
        <v>42911</v>
      </c>
      <c r="B184">
        <v>2049314</v>
      </c>
      <c r="C184" t="s">
        <v>189</v>
      </c>
      <c r="D184" t="s">
        <v>190</v>
      </c>
      <c r="E184">
        <v>8343.7800000000007</v>
      </c>
      <c r="F184" s="17"/>
      <c r="G184">
        <v>6587.05</v>
      </c>
      <c r="H184" s="18"/>
      <c r="I184">
        <v>1756.66</v>
      </c>
      <c r="J184" s="18"/>
      <c r="K184" s="23"/>
      <c r="L184" s="24"/>
      <c r="M184" s="24"/>
      <c r="N184" s="30"/>
    </row>
    <row r="185" spans="1:14" x14ac:dyDescent="0.25">
      <c r="A185" s="26">
        <v>42941</v>
      </c>
      <c r="B185">
        <v>2049314</v>
      </c>
      <c r="C185" t="s">
        <v>189</v>
      </c>
      <c r="D185" t="s">
        <v>190</v>
      </c>
      <c r="E185">
        <v>8477.5300000000007</v>
      </c>
      <c r="F185" s="17">
        <v>133.75</v>
      </c>
      <c r="G185">
        <v>6701.04</v>
      </c>
      <c r="H185" s="18">
        <v>113.99</v>
      </c>
      <c r="I185">
        <v>1776.41</v>
      </c>
      <c r="J185" s="18">
        <v>19.75</v>
      </c>
      <c r="K185" s="25">
        <f>F185*$C$5</f>
        <v>674.1</v>
      </c>
      <c r="L185" s="24">
        <f>H185*$C$2</f>
        <v>661.14199999999994</v>
      </c>
      <c r="M185" s="24">
        <f>J185*$C$3</f>
        <v>41.277499999999996</v>
      </c>
      <c r="N185" s="30">
        <f>L185+M185</f>
        <v>702.41949999999997</v>
      </c>
    </row>
    <row r="186" spans="1:14" x14ac:dyDescent="0.25">
      <c r="A186" s="27">
        <v>42911</v>
      </c>
      <c r="B186">
        <v>2049474</v>
      </c>
      <c r="C186" t="s">
        <v>191</v>
      </c>
      <c r="D186" t="s">
        <v>192</v>
      </c>
      <c r="E186">
        <v>3004.28</v>
      </c>
      <c r="F186" s="17"/>
      <c r="G186">
        <v>2410.98</v>
      </c>
      <c r="H186" s="18"/>
      <c r="I186">
        <v>593.26</v>
      </c>
      <c r="J186" s="18"/>
      <c r="K186" s="23"/>
      <c r="L186" s="24"/>
      <c r="M186" s="24"/>
      <c r="N186" s="30"/>
    </row>
    <row r="187" spans="1:14" x14ac:dyDescent="0.25">
      <c r="A187" s="27">
        <v>42941</v>
      </c>
      <c r="B187">
        <v>2049474</v>
      </c>
      <c r="C187" t="s">
        <v>191</v>
      </c>
      <c r="D187" t="s">
        <v>192</v>
      </c>
      <c r="E187">
        <v>3057.2</v>
      </c>
      <c r="F187" s="17">
        <v>52.92</v>
      </c>
      <c r="G187">
        <v>2451.67</v>
      </c>
      <c r="H187" s="18">
        <v>40.69</v>
      </c>
      <c r="I187">
        <v>605.48</v>
      </c>
      <c r="J187" s="18">
        <v>12.22</v>
      </c>
      <c r="K187" s="25">
        <f>F187*$C$5</f>
        <v>266.71680000000003</v>
      </c>
      <c r="L187" s="24">
        <f>H187*$C$2</f>
        <v>236.00199999999998</v>
      </c>
      <c r="M187" s="24">
        <f>J187*$C$3</f>
        <v>25.5398</v>
      </c>
      <c r="N187" s="30">
        <f>L187+M187</f>
        <v>261.54179999999997</v>
      </c>
    </row>
    <row r="188" spans="1:14" x14ac:dyDescent="0.25">
      <c r="A188" s="26">
        <v>42911</v>
      </c>
      <c r="B188" s="2">
        <v>2073018</v>
      </c>
      <c r="C188" s="2" t="s">
        <v>193</v>
      </c>
      <c r="D188" s="2" t="s">
        <v>194</v>
      </c>
      <c r="E188">
        <v>3626.8</v>
      </c>
      <c r="F188" s="17"/>
      <c r="G188">
        <v>2942</v>
      </c>
      <c r="H188" s="18"/>
      <c r="I188">
        <v>684.78</v>
      </c>
      <c r="J188" s="18"/>
      <c r="K188" s="23"/>
      <c r="L188" s="24"/>
      <c r="M188" s="24"/>
      <c r="N188" s="30"/>
    </row>
    <row r="189" spans="1:14" x14ac:dyDescent="0.25">
      <c r="A189" s="26">
        <v>42941</v>
      </c>
      <c r="B189" s="2">
        <v>2073018</v>
      </c>
      <c r="C189" s="2" t="s">
        <v>193</v>
      </c>
      <c r="D189" s="2" t="s">
        <v>194</v>
      </c>
      <c r="E189">
        <v>3748.15</v>
      </c>
      <c r="F189" s="17">
        <v>121.35</v>
      </c>
      <c r="G189">
        <v>3040.56</v>
      </c>
      <c r="H189" s="18">
        <v>98.559999999999903</v>
      </c>
      <c r="I189">
        <v>707.58</v>
      </c>
      <c r="J189" s="18">
        <v>22.8000000000001</v>
      </c>
      <c r="K189" s="25">
        <f>F189*$C$5</f>
        <v>611.60399999999993</v>
      </c>
      <c r="L189" s="24">
        <f>H189*$C$2</f>
        <v>571.64799999999946</v>
      </c>
      <c r="M189" s="24">
        <f>J189*$C$3</f>
        <v>47.652000000000207</v>
      </c>
      <c r="N189" s="30">
        <f>L189+M189</f>
        <v>619.29999999999961</v>
      </c>
    </row>
    <row r="190" spans="1:14" x14ac:dyDescent="0.25">
      <c r="A190" s="26">
        <v>42911</v>
      </c>
      <c r="B190">
        <v>1961003</v>
      </c>
      <c r="C190" t="s">
        <v>195</v>
      </c>
      <c r="D190" t="s">
        <v>196</v>
      </c>
      <c r="E190">
        <v>7197.16</v>
      </c>
      <c r="F190" s="17"/>
      <c r="G190">
        <v>4779.2</v>
      </c>
      <c r="H190" s="18"/>
      <c r="I190">
        <v>2417.96</v>
      </c>
      <c r="J190" s="18"/>
      <c r="K190" s="23"/>
      <c r="L190" s="24"/>
      <c r="M190" s="24"/>
      <c r="N190" s="30"/>
    </row>
    <row r="191" spans="1:14" x14ac:dyDescent="0.25">
      <c r="A191" s="26">
        <v>42941</v>
      </c>
      <c r="B191">
        <v>1961003</v>
      </c>
      <c r="C191" t="s">
        <v>195</v>
      </c>
      <c r="D191" t="s">
        <v>196</v>
      </c>
      <c r="E191">
        <v>7459.84</v>
      </c>
      <c r="F191" s="17">
        <v>262.68</v>
      </c>
      <c r="G191">
        <v>4944.97</v>
      </c>
      <c r="H191" s="18">
        <v>165.77</v>
      </c>
      <c r="I191">
        <v>2514.87</v>
      </c>
      <c r="J191" s="18">
        <v>96.909999999999897</v>
      </c>
      <c r="K191" s="25">
        <f>F191*$C$5</f>
        <v>1323.9072000000001</v>
      </c>
      <c r="L191" s="24">
        <f>H191*$C$2</f>
        <v>961.46600000000001</v>
      </c>
      <c r="M191" s="24">
        <f>J191*$C$3</f>
        <v>202.54189999999977</v>
      </c>
      <c r="N191" s="30">
        <f>L191+M191</f>
        <v>1164.0078999999998</v>
      </c>
    </row>
    <row r="192" spans="1:14" x14ac:dyDescent="0.25">
      <c r="A192" s="26">
        <v>42911</v>
      </c>
      <c r="B192">
        <v>2073183</v>
      </c>
      <c r="C192" t="s">
        <v>197</v>
      </c>
      <c r="D192" t="s">
        <v>198</v>
      </c>
      <c r="E192">
        <v>6848.71</v>
      </c>
      <c r="F192" s="17"/>
      <c r="G192">
        <v>5276.87</v>
      </c>
      <c r="H192" s="18"/>
      <c r="I192">
        <v>1571.8</v>
      </c>
      <c r="J192" s="18"/>
      <c r="K192" s="23"/>
      <c r="L192" s="24"/>
      <c r="M192" s="24"/>
      <c r="N192" s="30"/>
    </row>
    <row r="193" spans="1:14" x14ac:dyDescent="0.25">
      <c r="A193" s="26">
        <v>42941</v>
      </c>
      <c r="B193">
        <v>2073183</v>
      </c>
      <c r="C193" t="s">
        <v>197</v>
      </c>
      <c r="D193" t="s">
        <v>198</v>
      </c>
      <c r="E193">
        <v>6946.94</v>
      </c>
      <c r="F193" s="17">
        <v>98.230000000000501</v>
      </c>
      <c r="G193">
        <v>5348.07</v>
      </c>
      <c r="H193" s="18">
        <v>71.199999999999804</v>
      </c>
      <c r="I193">
        <v>1598.82</v>
      </c>
      <c r="J193" s="18">
        <v>27.02</v>
      </c>
      <c r="K193" s="25">
        <f>F193*$C$5</f>
        <v>495.07920000000252</v>
      </c>
      <c r="L193" s="24">
        <f>H193*$C$2</f>
        <v>412.95999999999884</v>
      </c>
      <c r="M193" s="24">
        <f>J193*$C$3</f>
        <v>56.471799999999995</v>
      </c>
      <c r="N193" s="30">
        <f>L193+M193</f>
        <v>469.43179999999882</v>
      </c>
    </row>
    <row r="194" spans="1:14" x14ac:dyDescent="0.25">
      <c r="A194" s="27">
        <v>42911</v>
      </c>
      <c r="B194">
        <v>2254793</v>
      </c>
      <c r="C194" t="s">
        <v>199</v>
      </c>
      <c r="D194" t="s">
        <v>200</v>
      </c>
      <c r="E194">
        <v>346.47</v>
      </c>
      <c r="F194" s="17"/>
      <c r="G194">
        <v>277.18</v>
      </c>
      <c r="H194" s="18"/>
      <c r="I194">
        <v>69.28</v>
      </c>
      <c r="J194" s="18"/>
      <c r="K194" s="23"/>
      <c r="L194" s="24"/>
      <c r="M194" s="24"/>
      <c r="N194" s="30"/>
    </row>
    <row r="195" spans="1:14" x14ac:dyDescent="0.25">
      <c r="A195" s="27">
        <v>42941</v>
      </c>
      <c r="B195">
        <v>2254793</v>
      </c>
      <c r="C195" t="s">
        <v>199</v>
      </c>
      <c r="D195" t="s">
        <v>200</v>
      </c>
      <c r="E195">
        <v>371.02</v>
      </c>
      <c r="F195" s="17">
        <v>24.55</v>
      </c>
      <c r="G195">
        <v>295.93</v>
      </c>
      <c r="H195" s="18">
        <v>18.75</v>
      </c>
      <c r="I195">
        <v>75.09</v>
      </c>
      <c r="J195" s="18">
        <v>5.81</v>
      </c>
      <c r="K195" s="25">
        <f>F195*$C$5</f>
        <v>123.732</v>
      </c>
      <c r="L195" s="24">
        <f>H195*$C$2</f>
        <v>108.75</v>
      </c>
      <c r="M195" s="24">
        <f>J195*$C$3</f>
        <v>12.142899999999999</v>
      </c>
      <c r="N195" s="30">
        <f>L195+M195</f>
        <v>120.8929</v>
      </c>
    </row>
    <row r="196" spans="1:14" x14ac:dyDescent="0.25">
      <c r="A196" s="26">
        <v>42911</v>
      </c>
      <c r="B196">
        <v>5052525</v>
      </c>
      <c r="C196" t="s">
        <v>201</v>
      </c>
      <c r="D196" t="s">
        <v>202</v>
      </c>
      <c r="E196">
        <v>5614.46</v>
      </c>
      <c r="F196" s="17"/>
      <c r="G196">
        <v>4425.96</v>
      </c>
      <c r="H196" s="18"/>
      <c r="I196">
        <v>1188.49</v>
      </c>
      <c r="J196" s="18"/>
      <c r="K196" s="23"/>
      <c r="L196" s="24"/>
      <c r="M196" s="24"/>
      <c r="N196" s="30"/>
    </row>
    <row r="197" spans="1:14" x14ac:dyDescent="0.25">
      <c r="A197" s="26">
        <v>42941</v>
      </c>
      <c r="B197">
        <v>5052525</v>
      </c>
      <c r="C197" t="s">
        <v>201</v>
      </c>
      <c r="D197" t="s">
        <v>202</v>
      </c>
      <c r="E197">
        <v>6075.61</v>
      </c>
      <c r="F197" s="17">
        <v>461.15</v>
      </c>
      <c r="G197">
        <v>4782.5200000000004</v>
      </c>
      <c r="H197" s="18">
        <v>356.56</v>
      </c>
      <c r="I197">
        <v>1293.0899999999999</v>
      </c>
      <c r="J197" s="18">
        <v>104.6</v>
      </c>
      <c r="K197" s="25">
        <f>F197*$C$5</f>
        <v>2324.1959999999999</v>
      </c>
      <c r="L197" s="24">
        <f>H197*$C$2</f>
        <v>2068.0479999999998</v>
      </c>
      <c r="M197" s="24">
        <f>J197*$C$3</f>
        <v>218.61399999999998</v>
      </c>
      <c r="N197" s="30">
        <f>L197+M197</f>
        <v>2286.6619999999998</v>
      </c>
    </row>
    <row r="198" spans="1:14" x14ac:dyDescent="0.25">
      <c r="A198" s="26">
        <v>42911</v>
      </c>
      <c r="B198">
        <v>2247751</v>
      </c>
      <c r="C198" t="s">
        <v>203</v>
      </c>
      <c r="D198" t="s">
        <v>204</v>
      </c>
      <c r="E198">
        <v>778.65</v>
      </c>
      <c r="F198" s="17"/>
      <c r="G198">
        <v>778.41</v>
      </c>
      <c r="H198" s="18"/>
      <c r="I198">
        <v>0.23</v>
      </c>
      <c r="J198" s="18"/>
      <c r="K198" s="23"/>
      <c r="L198" s="24"/>
      <c r="M198" s="24"/>
      <c r="N198" s="30"/>
    </row>
    <row r="199" spans="1:14" x14ac:dyDescent="0.25">
      <c r="A199" s="26">
        <v>42941</v>
      </c>
      <c r="B199">
        <v>2247751</v>
      </c>
      <c r="C199" t="s">
        <v>203</v>
      </c>
      <c r="D199" t="s">
        <v>204</v>
      </c>
      <c r="E199">
        <v>778.78</v>
      </c>
      <c r="F199" s="17">
        <v>0.12999999999999501</v>
      </c>
      <c r="G199">
        <v>778.5</v>
      </c>
      <c r="H199" s="18">
        <v>9.0000000000031805E-2</v>
      </c>
      <c r="I199">
        <v>0.27</v>
      </c>
      <c r="J199" s="18">
        <v>0.04</v>
      </c>
      <c r="K199" s="25">
        <f>F199*$C$5</f>
        <v>0.6551999999999748</v>
      </c>
      <c r="L199" s="24">
        <f>H199*$C$2</f>
        <v>0.52200000000018443</v>
      </c>
      <c r="M199" s="24">
        <f>J199*$C$3</f>
        <v>8.3599999999999994E-2</v>
      </c>
      <c r="N199" s="30">
        <f>L199+M199</f>
        <v>0.60560000000018444</v>
      </c>
    </row>
    <row r="200" spans="1:14" x14ac:dyDescent="0.25">
      <c r="A200" s="26">
        <v>42911</v>
      </c>
      <c r="B200">
        <v>2073320</v>
      </c>
      <c r="C200" t="s">
        <v>205</v>
      </c>
      <c r="D200" t="s">
        <v>206</v>
      </c>
      <c r="E200">
        <v>1885.96</v>
      </c>
      <c r="F200" s="17"/>
      <c r="G200">
        <v>1644.7</v>
      </c>
      <c r="H200" s="18"/>
      <c r="I200">
        <v>241.22</v>
      </c>
      <c r="J200" s="18"/>
      <c r="K200" s="23"/>
      <c r="L200" s="24"/>
      <c r="M200" s="24"/>
      <c r="N200" s="30"/>
    </row>
    <row r="201" spans="1:14" x14ac:dyDescent="0.25">
      <c r="A201" s="26">
        <v>42941</v>
      </c>
      <c r="B201">
        <v>2073320</v>
      </c>
      <c r="C201" t="s">
        <v>205</v>
      </c>
      <c r="D201" t="s">
        <v>206</v>
      </c>
      <c r="E201">
        <v>2125.83</v>
      </c>
      <c r="F201" s="17">
        <v>239.87</v>
      </c>
      <c r="G201">
        <v>1860.93</v>
      </c>
      <c r="H201" s="18">
        <v>216.23</v>
      </c>
      <c r="I201">
        <v>264.86</v>
      </c>
      <c r="J201" s="18">
        <v>23.64</v>
      </c>
      <c r="K201" s="25">
        <f>F201*$C$5</f>
        <v>1208.9448</v>
      </c>
      <c r="L201" s="24">
        <f>H201*$C$2</f>
        <v>1254.134</v>
      </c>
      <c r="M201" s="24">
        <f>J201*$C$3</f>
        <v>49.407599999999995</v>
      </c>
      <c r="N201" s="30">
        <f>L201+M201</f>
        <v>1303.5416</v>
      </c>
    </row>
    <row r="202" spans="1:14" x14ac:dyDescent="0.25">
      <c r="A202" s="27">
        <v>42911</v>
      </c>
      <c r="B202">
        <v>2776584</v>
      </c>
      <c r="C202" t="s">
        <v>207</v>
      </c>
      <c r="D202" t="s">
        <v>208</v>
      </c>
      <c r="E202">
        <v>838.45</v>
      </c>
      <c r="F202" s="17"/>
      <c r="G202">
        <v>705.41</v>
      </c>
      <c r="H202" s="18"/>
      <c r="I202">
        <v>133.03</v>
      </c>
      <c r="J202" s="18"/>
      <c r="K202" s="23"/>
      <c r="L202" s="24"/>
      <c r="M202" s="24"/>
      <c r="N202" s="30"/>
    </row>
    <row r="203" spans="1:14" x14ac:dyDescent="0.25">
      <c r="A203" s="27">
        <v>42941</v>
      </c>
      <c r="B203">
        <v>2776584</v>
      </c>
      <c r="C203" t="s">
        <v>207</v>
      </c>
      <c r="D203" t="s">
        <v>208</v>
      </c>
      <c r="E203">
        <v>1017.79</v>
      </c>
      <c r="F203" s="17">
        <v>179.34</v>
      </c>
      <c r="G203">
        <v>866.9</v>
      </c>
      <c r="H203" s="18">
        <v>161.49</v>
      </c>
      <c r="I203">
        <v>150.88999999999999</v>
      </c>
      <c r="J203" s="18">
        <v>17.86</v>
      </c>
      <c r="K203" s="25">
        <f>F203*$C$5</f>
        <v>903.87360000000001</v>
      </c>
      <c r="L203" s="24">
        <f>H203*$C$2</f>
        <v>936.64200000000005</v>
      </c>
      <c r="M203" s="24">
        <f>J203*$C$3</f>
        <v>37.327399999999997</v>
      </c>
      <c r="N203" s="30">
        <f>L203+M203</f>
        <v>973.96940000000006</v>
      </c>
    </row>
    <row r="204" spans="1:14" x14ac:dyDescent="0.25">
      <c r="A204" s="26">
        <v>42911</v>
      </c>
      <c r="B204">
        <v>2747072</v>
      </c>
      <c r="C204" t="s">
        <v>209</v>
      </c>
      <c r="D204" t="s">
        <v>210</v>
      </c>
      <c r="E204">
        <v>1538.52</v>
      </c>
      <c r="F204" s="17"/>
      <c r="G204">
        <v>1063.3599999999999</v>
      </c>
      <c r="H204" s="18"/>
      <c r="I204">
        <v>475.16</v>
      </c>
      <c r="J204" s="18"/>
      <c r="K204" s="23"/>
      <c r="L204" s="24"/>
      <c r="M204" s="24"/>
      <c r="N204" s="30"/>
    </row>
    <row r="205" spans="1:14" x14ac:dyDescent="0.25">
      <c r="A205" s="26">
        <v>42941</v>
      </c>
      <c r="B205">
        <v>2747072</v>
      </c>
      <c r="C205" t="s">
        <v>209</v>
      </c>
      <c r="D205" t="s">
        <v>210</v>
      </c>
      <c r="E205">
        <v>1812.44</v>
      </c>
      <c r="F205" s="17">
        <v>273.92</v>
      </c>
      <c r="G205">
        <v>1239.4100000000001</v>
      </c>
      <c r="H205" s="18">
        <v>176.05</v>
      </c>
      <c r="I205">
        <v>573.03</v>
      </c>
      <c r="J205" s="18">
        <v>97.869999999999905</v>
      </c>
      <c r="K205" s="25">
        <f>F205*$C$5</f>
        <v>1380.5568000000001</v>
      </c>
      <c r="L205" s="24">
        <f>H205*$C$2</f>
        <v>1021.09</v>
      </c>
      <c r="M205" s="24">
        <f>J205*$C$3</f>
        <v>204.54829999999978</v>
      </c>
      <c r="N205" s="30">
        <f>L205+M205</f>
        <v>1225.6382999999998</v>
      </c>
    </row>
    <row r="206" spans="1:14" x14ac:dyDescent="0.25">
      <c r="A206" s="26">
        <v>42911</v>
      </c>
      <c r="B206">
        <v>2254520</v>
      </c>
      <c r="C206" t="s">
        <v>211</v>
      </c>
      <c r="D206" t="s">
        <v>212</v>
      </c>
      <c r="E206">
        <v>0.52</v>
      </c>
      <c r="F206" s="17"/>
      <c r="G206">
        <v>0.47</v>
      </c>
      <c r="H206" s="18"/>
      <c r="I206">
        <v>0.05</v>
      </c>
      <c r="J206" s="18"/>
      <c r="K206" s="23"/>
      <c r="L206" s="24"/>
      <c r="M206" s="24"/>
      <c r="N206" s="30"/>
    </row>
    <row r="207" spans="1:14" x14ac:dyDescent="0.25">
      <c r="A207" s="26">
        <v>42941</v>
      </c>
      <c r="B207">
        <v>2254520</v>
      </c>
      <c r="C207" t="s">
        <v>211</v>
      </c>
      <c r="D207" t="s">
        <v>212</v>
      </c>
      <c r="E207">
        <v>0.52</v>
      </c>
      <c r="F207" s="17">
        <v>0</v>
      </c>
      <c r="G207">
        <v>0.47</v>
      </c>
      <c r="H207" s="18">
        <v>0</v>
      </c>
      <c r="I207">
        <v>0.05</v>
      </c>
      <c r="J207" s="18">
        <v>0</v>
      </c>
      <c r="K207" s="25">
        <f>F207*$C$5</f>
        <v>0</v>
      </c>
      <c r="L207" s="24">
        <f>H207*$C$2</f>
        <v>0</v>
      </c>
      <c r="M207" s="24">
        <f>J207*$C$3</f>
        <v>0</v>
      </c>
      <c r="N207" s="30">
        <f>L207+M207</f>
        <v>0</v>
      </c>
    </row>
    <row r="208" spans="1:14" x14ac:dyDescent="0.25">
      <c r="A208" s="26">
        <v>42911</v>
      </c>
      <c r="B208">
        <v>2046034</v>
      </c>
      <c r="C208" t="s">
        <v>213</v>
      </c>
      <c r="D208" t="s">
        <v>214</v>
      </c>
      <c r="E208">
        <v>125.64</v>
      </c>
      <c r="F208" s="17"/>
      <c r="G208">
        <v>103.7</v>
      </c>
      <c r="H208" s="18"/>
      <c r="I208">
        <v>21.93</v>
      </c>
      <c r="J208" s="18"/>
      <c r="K208" s="23"/>
      <c r="L208" s="24"/>
      <c r="M208" s="24"/>
      <c r="N208" s="30"/>
    </row>
    <row r="209" spans="1:14" x14ac:dyDescent="0.25">
      <c r="A209" s="26">
        <v>42941</v>
      </c>
      <c r="B209">
        <v>2046034</v>
      </c>
      <c r="C209" t="s">
        <v>213</v>
      </c>
      <c r="D209" t="s">
        <v>214</v>
      </c>
      <c r="E209">
        <v>137.75</v>
      </c>
      <c r="F209" s="17">
        <v>12.11</v>
      </c>
      <c r="G209">
        <v>110.42</v>
      </c>
      <c r="H209" s="18">
        <v>6.72</v>
      </c>
      <c r="I209">
        <v>27.32</v>
      </c>
      <c r="J209" s="18">
        <v>5.39</v>
      </c>
      <c r="K209" s="25">
        <f>F209*$C$5</f>
        <v>61.034399999999998</v>
      </c>
      <c r="L209" s="24">
        <f>H209*$C$2</f>
        <v>38.975999999999999</v>
      </c>
      <c r="M209" s="24">
        <f>J209*$C$3</f>
        <v>11.265099999999999</v>
      </c>
      <c r="N209" s="30">
        <f>L209+M209</f>
        <v>50.241099999999996</v>
      </c>
    </row>
    <row r="210" spans="1:14" x14ac:dyDescent="0.25">
      <c r="A210" s="27">
        <v>42911</v>
      </c>
      <c r="B210">
        <v>2350282</v>
      </c>
      <c r="C210" t="s">
        <v>215</v>
      </c>
      <c r="D210" t="s">
        <v>216</v>
      </c>
      <c r="E210">
        <v>2869.1</v>
      </c>
      <c r="F210" s="17"/>
      <c r="G210">
        <v>2039.49</v>
      </c>
      <c r="H210" s="18"/>
      <c r="I210">
        <v>829.6</v>
      </c>
      <c r="J210" s="18"/>
      <c r="K210" s="23"/>
      <c r="L210" s="24"/>
      <c r="M210" s="24"/>
      <c r="N210" s="30"/>
    </row>
    <row r="211" spans="1:14" x14ac:dyDescent="0.25">
      <c r="A211" s="27">
        <v>42941</v>
      </c>
      <c r="B211">
        <v>2350282</v>
      </c>
      <c r="C211" t="s">
        <v>215</v>
      </c>
      <c r="D211" t="s">
        <v>216</v>
      </c>
      <c r="E211">
        <v>3002.29</v>
      </c>
      <c r="F211" s="17">
        <v>133.19</v>
      </c>
      <c r="G211">
        <v>2137.8200000000002</v>
      </c>
      <c r="H211" s="18">
        <v>98.330000000000197</v>
      </c>
      <c r="I211">
        <v>864.46</v>
      </c>
      <c r="J211" s="18">
        <v>34.86</v>
      </c>
      <c r="K211" s="25">
        <f>F211*$C$5</f>
        <v>671.27760000000001</v>
      </c>
      <c r="L211" s="24">
        <f>H211*$C$2</f>
        <v>570.3140000000011</v>
      </c>
      <c r="M211" s="24">
        <f>J211*$C$3</f>
        <v>72.857399999999998</v>
      </c>
      <c r="N211" s="30">
        <f>L211+M211</f>
        <v>643.17140000000109</v>
      </c>
    </row>
    <row r="212" spans="1:14" x14ac:dyDescent="0.25">
      <c r="A212" s="26">
        <v>42911</v>
      </c>
      <c r="B212">
        <v>2320713</v>
      </c>
      <c r="C212" t="s">
        <v>217</v>
      </c>
      <c r="D212" t="s">
        <v>218</v>
      </c>
      <c r="E212">
        <v>1839.68</v>
      </c>
      <c r="F212" s="17"/>
      <c r="G212">
        <v>1255.3499999999999</v>
      </c>
      <c r="H212" s="18"/>
      <c r="I212">
        <v>584.33000000000004</v>
      </c>
      <c r="J212" s="18"/>
      <c r="K212" s="23"/>
      <c r="L212" s="24"/>
      <c r="M212" s="24"/>
      <c r="N212" s="30"/>
    </row>
    <row r="213" spans="1:14" x14ac:dyDescent="0.25">
      <c r="A213" s="26">
        <v>42941</v>
      </c>
      <c r="B213">
        <v>2320713</v>
      </c>
      <c r="C213" t="s">
        <v>217</v>
      </c>
      <c r="D213" t="s">
        <v>218</v>
      </c>
      <c r="E213">
        <v>1903.01</v>
      </c>
      <c r="F213" s="17">
        <v>63.329999999999899</v>
      </c>
      <c r="G213">
        <v>1299.27</v>
      </c>
      <c r="H213" s="18">
        <v>43.919999999999803</v>
      </c>
      <c r="I213">
        <v>603.74</v>
      </c>
      <c r="J213" s="18">
        <v>19.41</v>
      </c>
      <c r="K213" s="25">
        <f>F213*$C$5</f>
        <v>319.18319999999949</v>
      </c>
      <c r="L213" s="24">
        <f>H213*$C$2</f>
        <v>254.73599999999885</v>
      </c>
      <c r="M213" s="24">
        <f>J213*$C$3</f>
        <v>40.566899999999997</v>
      </c>
      <c r="N213" s="30">
        <f>L213+M213</f>
        <v>295.30289999999883</v>
      </c>
    </row>
    <row r="214" spans="1:14" x14ac:dyDescent="0.25">
      <c r="A214" s="26">
        <v>42911</v>
      </c>
      <c r="B214">
        <v>2138089</v>
      </c>
      <c r="C214" t="s">
        <v>219</v>
      </c>
      <c r="D214" t="s">
        <v>220</v>
      </c>
      <c r="E214">
        <v>5946.38</v>
      </c>
      <c r="F214" s="17"/>
      <c r="G214">
        <v>3898.37</v>
      </c>
      <c r="H214" s="18"/>
      <c r="I214">
        <v>2048</v>
      </c>
      <c r="J214" s="18"/>
      <c r="K214" s="23"/>
      <c r="L214" s="24"/>
      <c r="M214" s="24"/>
      <c r="N214" s="30"/>
    </row>
    <row r="215" spans="1:14" x14ac:dyDescent="0.25">
      <c r="A215" s="26">
        <v>42941</v>
      </c>
      <c r="B215">
        <v>2138089</v>
      </c>
      <c r="C215" t="s">
        <v>219</v>
      </c>
      <c r="D215" t="s">
        <v>220</v>
      </c>
      <c r="E215">
        <v>6104.33</v>
      </c>
      <c r="F215" s="17">
        <v>157.94999999999999</v>
      </c>
      <c r="G215">
        <v>3989.83</v>
      </c>
      <c r="H215" s="18">
        <v>91.46</v>
      </c>
      <c r="I215">
        <v>2114.5</v>
      </c>
      <c r="J215" s="18">
        <v>66.5</v>
      </c>
      <c r="K215" s="25">
        <f>F215*$C$5</f>
        <v>796.06799999999998</v>
      </c>
      <c r="L215" s="24">
        <f>H215*$C$2</f>
        <v>530.46799999999996</v>
      </c>
      <c r="M215" s="24">
        <f>J215*$C$3</f>
        <v>138.98499999999999</v>
      </c>
      <c r="N215" s="30">
        <f>L215+M215</f>
        <v>669.45299999999997</v>
      </c>
    </row>
    <row r="216" spans="1:14" x14ac:dyDescent="0.25">
      <c r="A216" s="26">
        <v>42911</v>
      </c>
      <c r="B216">
        <v>2795488</v>
      </c>
      <c r="C216" t="s">
        <v>221</v>
      </c>
      <c r="E216">
        <v>1276.8599999999999</v>
      </c>
      <c r="F216" s="17"/>
      <c r="G216">
        <v>490.65</v>
      </c>
      <c r="H216" s="18"/>
      <c r="I216">
        <v>786.2</v>
      </c>
      <c r="J216" s="18"/>
      <c r="K216" s="23"/>
      <c r="L216" s="24"/>
      <c r="M216" s="24"/>
      <c r="N216" s="30"/>
    </row>
    <row r="217" spans="1:14" x14ac:dyDescent="0.25">
      <c r="A217" s="26">
        <v>42941</v>
      </c>
      <c r="B217">
        <v>2795488</v>
      </c>
      <c r="C217" t="s">
        <v>221</v>
      </c>
      <c r="E217">
        <v>1351.24</v>
      </c>
      <c r="F217" s="17">
        <v>74.379999999999896</v>
      </c>
      <c r="G217">
        <v>553.35</v>
      </c>
      <c r="H217" s="18">
        <v>62.7</v>
      </c>
      <c r="I217">
        <v>797.88</v>
      </c>
      <c r="J217" s="18">
        <v>11.68</v>
      </c>
      <c r="K217" s="25">
        <f>F217*$C$5</f>
        <v>374.8751999999995</v>
      </c>
      <c r="L217" s="24">
        <f>H217*$C$2</f>
        <v>363.66</v>
      </c>
      <c r="M217" s="24">
        <f>J217*$C$3</f>
        <v>24.411199999999997</v>
      </c>
      <c r="N217" s="30">
        <f>L217+M217</f>
        <v>388.07120000000003</v>
      </c>
    </row>
    <row r="218" spans="1:14" x14ac:dyDescent="0.25">
      <c r="A218" s="27">
        <v>42911</v>
      </c>
      <c r="B218">
        <v>2073221</v>
      </c>
      <c r="C218" t="s">
        <v>222</v>
      </c>
      <c r="D218" t="s">
        <v>223</v>
      </c>
      <c r="E218">
        <v>2256.19</v>
      </c>
      <c r="F218" s="17"/>
      <c r="G218">
        <v>1589.36</v>
      </c>
      <c r="H218" s="18"/>
      <c r="I218">
        <v>666.81</v>
      </c>
      <c r="J218" s="18"/>
      <c r="K218" s="23"/>
      <c r="L218" s="24"/>
      <c r="M218" s="24"/>
      <c r="N218" s="30"/>
    </row>
    <row r="219" spans="1:14" x14ac:dyDescent="0.25">
      <c r="A219" s="27">
        <v>42941</v>
      </c>
      <c r="B219">
        <v>2073221</v>
      </c>
      <c r="C219" t="s">
        <v>222</v>
      </c>
      <c r="D219" t="s">
        <v>223</v>
      </c>
      <c r="E219">
        <v>2342.02</v>
      </c>
      <c r="F219" s="17">
        <v>85.829999999999899</v>
      </c>
      <c r="G219">
        <v>1652.38</v>
      </c>
      <c r="H219" s="18">
        <v>63.02</v>
      </c>
      <c r="I219">
        <v>689.63</v>
      </c>
      <c r="J219" s="18">
        <v>22.819999999999901</v>
      </c>
      <c r="K219" s="25">
        <f>F219*$C$5</f>
        <v>432.58319999999947</v>
      </c>
      <c r="L219" s="24">
        <f>H219*$C$2</f>
        <v>365.51600000000002</v>
      </c>
      <c r="M219" s="24">
        <f>J219*$C$3</f>
        <v>47.69379999999979</v>
      </c>
      <c r="N219" s="30">
        <f>L219+M219</f>
        <v>413.2097999999998</v>
      </c>
    </row>
    <row r="220" spans="1:14" x14ac:dyDescent="0.25">
      <c r="A220" s="26">
        <v>42911</v>
      </c>
      <c r="B220">
        <v>4242380</v>
      </c>
      <c r="C220" t="s">
        <v>224</v>
      </c>
      <c r="D220" t="s">
        <v>225</v>
      </c>
      <c r="E220">
        <v>13287.902</v>
      </c>
      <c r="F220" s="17"/>
      <c r="G220">
        <v>8487.8459999999995</v>
      </c>
      <c r="H220" s="18"/>
      <c r="I220">
        <v>4800.0559999999996</v>
      </c>
      <c r="J220" s="18"/>
      <c r="K220" s="23"/>
      <c r="L220" s="24"/>
      <c r="M220" s="24"/>
      <c r="N220" s="30"/>
    </row>
    <row r="221" spans="1:14" x14ac:dyDescent="0.25">
      <c r="A221" s="26">
        <v>42941</v>
      </c>
      <c r="B221">
        <v>4242380</v>
      </c>
      <c r="C221" t="s">
        <v>224</v>
      </c>
      <c r="D221" t="s">
        <v>225</v>
      </c>
      <c r="E221">
        <v>13720.516</v>
      </c>
      <c r="F221" s="17">
        <v>432.61399999999998</v>
      </c>
      <c r="G221">
        <v>8804.42</v>
      </c>
      <c r="H221" s="18">
        <v>316.57400000000098</v>
      </c>
      <c r="I221">
        <v>4916.0959999999995</v>
      </c>
      <c r="J221" s="18">
        <v>116.04</v>
      </c>
      <c r="K221" s="25">
        <f>F221*$C$5</f>
        <v>2180.3745599999997</v>
      </c>
      <c r="L221" s="24">
        <f>H221*$C$2</f>
        <v>1836.1292000000055</v>
      </c>
      <c r="M221" s="24">
        <f>J221*$C$3</f>
        <v>242.52359999999999</v>
      </c>
      <c r="N221" s="30">
        <f>L221+M221</f>
        <v>2078.6528000000053</v>
      </c>
    </row>
    <row r="222" spans="1:14" x14ac:dyDescent="0.25">
      <c r="A222" s="26">
        <v>42911</v>
      </c>
      <c r="B222">
        <v>2771688</v>
      </c>
      <c r="C222" t="s">
        <v>226</v>
      </c>
      <c r="D222" t="s">
        <v>225</v>
      </c>
      <c r="E222">
        <v>21215.65</v>
      </c>
      <c r="F222" s="17"/>
      <c r="G222">
        <v>14635.7</v>
      </c>
      <c r="H222" s="18"/>
      <c r="I222">
        <v>6579.94</v>
      </c>
      <c r="J222" s="18"/>
      <c r="K222" s="23"/>
      <c r="L222" s="24"/>
      <c r="M222" s="24"/>
      <c r="N222" s="30"/>
    </row>
    <row r="223" spans="1:14" x14ac:dyDescent="0.25">
      <c r="A223" s="26">
        <v>42941</v>
      </c>
      <c r="B223">
        <v>2771688</v>
      </c>
      <c r="C223" t="s">
        <v>226</v>
      </c>
      <c r="D223" t="s">
        <v>225</v>
      </c>
      <c r="E223">
        <v>21215.71</v>
      </c>
      <c r="F223" s="17">
        <v>5.9999999997671701E-2</v>
      </c>
      <c r="G223">
        <v>14635.73</v>
      </c>
      <c r="H223" s="18">
        <v>2.9999999998835802E-2</v>
      </c>
      <c r="I223">
        <v>6579.97</v>
      </c>
      <c r="J223" s="18">
        <v>2.99999999997453E-2</v>
      </c>
      <c r="K223" s="25">
        <f>F223*$C$5</f>
        <v>0.30239999998826539</v>
      </c>
      <c r="L223" s="24">
        <f>H223*$C$2</f>
        <v>0.17399999999324764</v>
      </c>
      <c r="M223" s="24">
        <f>J223*$C$3</f>
        <v>6.2699999999467668E-2</v>
      </c>
      <c r="N223" s="30">
        <f>L223+M223</f>
        <v>0.23669999999271529</v>
      </c>
    </row>
    <row r="224" spans="1:14" x14ac:dyDescent="0.25">
      <c r="A224" s="26">
        <v>42911</v>
      </c>
      <c r="B224">
        <v>2049477</v>
      </c>
      <c r="C224" t="s">
        <v>227</v>
      </c>
      <c r="D224" t="s">
        <v>228</v>
      </c>
      <c r="E224">
        <v>14928.64</v>
      </c>
      <c r="F224" s="17"/>
      <c r="G224">
        <v>10177.14</v>
      </c>
      <c r="H224" s="18"/>
      <c r="I224">
        <v>4751.49</v>
      </c>
      <c r="J224" s="18"/>
      <c r="K224" s="23"/>
      <c r="L224" s="24"/>
      <c r="M224" s="24"/>
      <c r="N224" s="30"/>
    </row>
    <row r="225" spans="1:14" x14ac:dyDescent="0.25">
      <c r="A225" s="26">
        <v>42941</v>
      </c>
      <c r="B225">
        <v>2049477</v>
      </c>
      <c r="C225" t="s">
        <v>227</v>
      </c>
      <c r="D225" t="s">
        <v>228</v>
      </c>
      <c r="E225">
        <v>15105.08</v>
      </c>
      <c r="F225" s="17">
        <v>176.44000000000099</v>
      </c>
      <c r="G225">
        <v>10294.16</v>
      </c>
      <c r="H225" s="18">
        <v>117.02</v>
      </c>
      <c r="I225">
        <v>4810.92</v>
      </c>
      <c r="J225" s="18">
        <v>59.430000000000298</v>
      </c>
      <c r="K225" s="25">
        <f>F225*$C$5</f>
        <v>889.25760000000503</v>
      </c>
      <c r="L225" s="24">
        <f>H225*$C$2</f>
        <v>678.71600000000001</v>
      </c>
      <c r="M225" s="24">
        <f>J225*$C$3</f>
        <v>124.20870000000062</v>
      </c>
      <c r="N225" s="30">
        <f>L225+M225</f>
        <v>802.9247000000006</v>
      </c>
    </row>
    <row r="226" spans="1:14" x14ac:dyDescent="0.25">
      <c r="A226" s="27">
        <v>42911</v>
      </c>
      <c r="B226">
        <v>2072630</v>
      </c>
      <c r="C226" t="s">
        <v>229</v>
      </c>
      <c r="D226" t="s">
        <v>230</v>
      </c>
      <c r="E226">
        <v>2886.63</v>
      </c>
      <c r="F226" s="17"/>
      <c r="G226">
        <v>2345.6</v>
      </c>
      <c r="H226" s="18"/>
      <c r="I226">
        <v>541.02</v>
      </c>
      <c r="J226" s="18"/>
      <c r="K226" s="23"/>
      <c r="L226" s="24"/>
      <c r="M226" s="24"/>
      <c r="N226" s="30"/>
    </row>
    <row r="227" spans="1:14" x14ac:dyDescent="0.25">
      <c r="A227" s="27">
        <v>42941</v>
      </c>
      <c r="B227">
        <v>2072630</v>
      </c>
      <c r="C227" t="s">
        <v>229</v>
      </c>
      <c r="D227" t="s">
        <v>230</v>
      </c>
      <c r="E227">
        <v>2910.84</v>
      </c>
      <c r="F227" s="17">
        <v>24.21</v>
      </c>
      <c r="G227">
        <v>2369.73</v>
      </c>
      <c r="H227" s="18">
        <v>24.130000000000098</v>
      </c>
      <c r="I227">
        <v>541.11</v>
      </c>
      <c r="J227" s="18">
        <v>9.0000000000031805E-2</v>
      </c>
      <c r="K227" s="25">
        <f>F227*$C$5</f>
        <v>122.0184</v>
      </c>
      <c r="L227" s="24">
        <f>H227*$C$2</f>
        <v>139.95400000000058</v>
      </c>
      <c r="M227" s="24">
        <f>J227*$C$3</f>
        <v>0.18810000000006646</v>
      </c>
      <c r="N227" s="30">
        <f>L227+M227</f>
        <v>140.14210000000065</v>
      </c>
    </row>
    <row r="228" spans="1:14" x14ac:dyDescent="0.25">
      <c r="A228" s="26">
        <v>42911</v>
      </c>
      <c r="B228">
        <v>2168324</v>
      </c>
      <c r="C228" t="s">
        <v>231</v>
      </c>
      <c r="D228" t="s">
        <v>232</v>
      </c>
      <c r="E228">
        <v>7071.99</v>
      </c>
      <c r="F228" s="17"/>
      <c r="G228">
        <v>5613.08</v>
      </c>
      <c r="H228" s="18"/>
      <c r="I228">
        <v>1458.9</v>
      </c>
      <c r="J228" s="18"/>
      <c r="K228" s="23"/>
      <c r="L228" s="24"/>
      <c r="M228" s="24"/>
      <c r="N228" s="30"/>
    </row>
    <row r="229" spans="1:14" x14ac:dyDescent="0.25">
      <c r="A229" s="26">
        <v>42941</v>
      </c>
      <c r="B229">
        <v>2168324</v>
      </c>
      <c r="C229" t="s">
        <v>231</v>
      </c>
      <c r="D229" t="s">
        <v>232</v>
      </c>
      <c r="E229">
        <v>7201.45</v>
      </c>
      <c r="F229" s="17">
        <v>129.46</v>
      </c>
      <c r="G229">
        <v>5722.37</v>
      </c>
      <c r="H229" s="18">
        <v>109.29</v>
      </c>
      <c r="I229">
        <v>1479.07</v>
      </c>
      <c r="J229" s="18">
        <v>20.169999999999799</v>
      </c>
      <c r="K229" s="25">
        <f>F229*$C$5</f>
        <v>652.47840000000008</v>
      </c>
      <c r="L229" s="24">
        <f>H229*$C$2</f>
        <v>633.88200000000006</v>
      </c>
      <c r="M229" s="24">
        <f>J229*$C$3</f>
        <v>42.155299999999578</v>
      </c>
      <c r="N229" s="30">
        <f>L229+M229</f>
        <v>676.03729999999962</v>
      </c>
    </row>
    <row r="230" spans="1:14" x14ac:dyDescent="0.25">
      <c r="A230" s="26">
        <v>42911</v>
      </c>
      <c r="B230">
        <v>2254628</v>
      </c>
      <c r="C230" t="s">
        <v>233</v>
      </c>
      <c r="D230" t="s">
        <v>234</v>
      </c>
      <c r="E230">
        <v>3542.49</v>
      </c>
      <c r="F230" s="17"/>
      <c r="G230">
        <v>2637.11</v>
      </c>
      <c r="H230" s="18"/>
      <c r="I230">
        <v>905.37</v>
      </c>
      <c r="J230" s="18"/>
      <c r="K230" s="23"/>
      <c r="L230" s="24"/>
      <c r="M230" s="24"/>
      <c r="N230" s="30"/>
    </row>
    <row r="231" spans="1:14" x14ac:dyDescent="0.25">
      <c r="A231" s="26">
        <v>42941</v>
      </c>
      <c r="B231">
        <v>2254628</v>
      </c>
      <c r="C231" t="s">
        <v>233</v>
      </c>
      <c r="D231" t="s">
        <v>234</v>
      </c>
      <c r="E231">
        <v>3744.75</v>
      </c>
      <c r="F231" s="17">
        <v>202.26</v>
      </c>
      <c r="G231">
        <v>2791.49</v>
      </c>
      <c r="H231" s="18">
        <v>154.38</v>
      </c>
      <c r="I231">
        <v>953.25</v>
      </c>
      <c r="J231" s="18">
        <v>47.88</v>
      </c>
      <c r="K231" s="25">
        <f>F231*$C$5</f>
        <v>1019.3904</v>
      </c>
      <c r="L231" s="24">
        <f>H231*$C$2</f>
        <v>895.404</v>
      </c>
      <c r="M231" s="24">
        <f>J231*$C$3</f>
        <v>100.0692</v>
      </c>
      <c r="N231" s="30">
        <f>L231+M231</f>
        <v>995.47320000000002</v>
      </c>
    </row>
    <row r="232" spans="1:14" x14ac:dyDescent="0.25">
      <c r="A232" s="26">
        <v>42911</v>
      </c>
      <c r="B232">
        <v>2758983</v>
      </c>
      <c r="C232" t="s">
        <v>235</v>
      </c>
      <c r="D232" t="s">
        <v>236</v>
      </c>
      <c r="E232">
        <v>886.83</v>
      </c>
      <c r="F232" s="17"/>
      <c r="G232">
        <v>366.86</v>
      </c>
      <c r="H232" s="18"/>
      <c r="I232">
        <v>519.96</v>
      </c>
      <c r="J232" s="18"/>
      <c r="K232" s="23"/>
      <c r="L232" s="24"/>
      <c r="M232" s="24"/>
      <c r="N232" s="30"/>
    </row>
    <row r="233" spans="1:14" x14ac:dyDescent="0.25">
      <c r="A233" s="26">
        <v>42941</v>
      </c>
      <c r="B233">
        <v>2758983</v>
      </c>
      <c r="C233" t="s">
        <v>235</v>
      </c>
      <c r="D233" t="s">
        <v>236</v>
      </c>
      <c r="E233">
        <v>1054.1099999999999</v>
      </c>
      <c r="F233" s="17">
        <v>167.28</v>
      </c>
      <c r="G233">
        <v>459.39</v>
      </c>
      <c r="H233" s="18">
        <v>92.53</v>
      </c>
      <c r="I233">
        <v>594.72</v>
      </c>
      <c r="J233" s="18">
        <v>74.760000000000005</v>
      </c>
      <c r="K233" s="25">
        <f>F233*$C$5</f>
        <v>843.09119999999996</v>
      </c>
      <c r="L233" s="24">
        <f>H233*$C$2</f>
        <v>536.67399999999998</v>
      </c>
      <c r="M233" s="24">
        <f>J233*$C$3</f>
        <v>156.2484</v>
      </c>
      <c r="N233" s="30">
        <f>L233+M233</f>
        <v>692.92239999999993</v>
      </c>
    </row>
    <row r="234" spans="1:14" x14ac:dyDescent="0.25">
      <c r="A234" s="27">
        <v>42911</v>
      </c>
      <c r="B234">
        <v>1960953</v>
      </c>
      <c r="C234" t="s">
        <v>237</v>
      </c>
      <c r="D234" t="s">
        <v>238</v>
      </c>
      <c r="E234">
        <v>2597.4299999999998</v>
      </c>
      <c r="F234" s="17"/>
      <c r="G234">
        <v>2025.39</v>
      </c>
      <c r="H234" s="18"/>
      <c r="I234">
        <v>572.04</v>
      </c>
      <c r="J234" s="18"/>
      <c r="K234" s="23"/>
      <c r="L234" s="24"/>
      <c r="M234" s="24"/>
      <c r="N234" s="30"/>
    </row>
    <row r="235" spans="1:14" x14ac:dyDescent="0.25">
      <c r="A235" s="27">
        <v>42941</v>
      </c>
      <c r="B235">
        <v>1960953</v>
      </c>
      <c r="C235" t="s">
        <v>237</v>
      </c>
      <c r="D235" t="s">
        <v>238</v>
      </c>
      <c r="E235">
        <v>2597.46</v>
      </c>
      <c r="F235" s="17">
        <v>3.0000000000200099E-2</v>
      </c>
      <c r="G235">
        <v>2025.4</v>
      </c>
      <c r="H235" s="18">
        <v>9.9999999999909103E-3</v>
      </c>
      <c r="I235">
        <v>572.04999999999995</v>
      </c>
      <c r="J235" s="18">
        <v>1.0000000000104601E-2</v>
      </c>
      <c r="K235" s="25">
        <f>F235*$C$5</f>
        <v>0.1512000000010085</v>
      </c>
      <c r="L235" s="24">
        <f>H235*$C$2</f>
        <v>5.7999999999947274E-2</v>
      </c>
      <c r="M235" s="24">
        <f>J235*$C$3</f>
        <v>2.0900000000218615E-2</v>
      </c>
      <c r="N235" s="30">
        <f>L235+M235</f>
        <v>7.8900000000165893E-2</v>
      </c>
    </row>
    <row r="236" spans="1:14" x14ac:dyDescent="0.25">
      <c r="A236" s="26">
        <v>42911</v>
      </c>
      <c r="B236">
        <v>5063041</v>
      </c>
      <c r="C236" t="s">
        <v>239</v>
      </c>
      <c r="D236" t="s">
        <v>240</v>
      </c>
      <c r="E236">
        <v>6786.05</v>
      </c>
      <c r="F236" s="17"/>
      <c r="G236">
        <v>4634.2299999999996</v>
      </c>
      <c r="H236" s="18"/>
      <c r="I236">
        <v>2151.81</v>
      </c>
      <c r="J236" s="18"/>
      <c r="K236" s="23"/>
      <c r="L236" s="24"/>
      <c r="M236" s="24"/>
      <c r="N236" s="30"/>
    </row>
    <row r="237" spans="1:14" x14ac:dyDescent="0.25">
      <c r="A237" s="26">
        <v>42941</v>
      </c>
      <c r="B237">
        <v>5063041</v>
      </c>
      <c r="C237" t="s">
        <v>239</v>
      </c>
      <c r="D237" t="s">
        <v>240</v>
      </c>
      <c r="E237">
        <v>6786.18</v>
      </c>
      <c r="F237" s="17">
        <v>0.130000000000109</v>
      </c>
      <c r="G237">
        <v>4634.29</v>
      </c>
      <c r="H237" s="18">
        <v>5.9999999999490697E-2</v>
      </c>
      <c r="I237">
        <v>2151.88</v>
      </c>
      <c r="J237" s="18">
        <v>7.0000000000163695E-2</v>
      </c>
      <c r="K237" s="25">
        <f>F237*$C$5</f>
        <v>0.65520000000054934</v>
      </c>
      <c r="L237" s="24">
        <f>H237*$C$2</f>
        <v>0.34799999999704601</v>
      </c>
      <c r="M237" s="24">
        <f>J237*$C$3</f>
        <v>0.1463000000003421</v>
      </c>
      <c r="N237" s="30">
        <f>L237+M237</f>
        <v>0.49429999999738811</v>
      </c>
    </row>
    <row r="238" spans="1:14" x14ac:dyDescent="0.25">
      <c r="A238" s="26">
        <v>42911</v>
      </c>
      <c r="B238">
        <v>2694743</v>
      </c>
      <c r="C238" t="s">
        <v>241</v>
      </c>
      <c r="D238" t="s">
        <v>242</v>
      </c>
      <c r="E238">
        <v>576.03</v>
      </c>
      <c r="F238" s="17"/>
      <c r="G238">
        <v>398.33</v>
      </c>
      <c r="H238" s="18"/>
      <c r="I238">
        <v>177.69</v>
      </c>
      <c r="J238" s="18"/>
      <c r="K238" s="23"/>
      <c r="L238" s="24"/>
      <c r="M238" s="24"/>
      <c r="N238" s="30"/>
    </row>
    <row r="239" spans="1:14" x14ac:dyDescent="0.25">
      <c r="A239" s="26">
        <v>42941</v>
      </c>
      <c r="B239">
        <v>2694743</v>
      </c>
      <c r="C239" t="s">
        <v>241</v>
      </c>
      <c r="D239" t="s">
        <v>242</v>
      </c>
      <c r="E239">
        <v>653.29</v>
      </c>
      <c r="F239" s="17">
        <v>77.260000000000005</v>
      </c>
      <c r="G239">
        <v>451.67</v>
      </c>
      <c r="H239" s="18">
        <v>53.34</v>
      </c>
      <c r="I239">
        <v>201.61</v>
      </c>
      <c r="J239" s="18">
        <v>23.92</v>
      </c>
      <c r="K239" s="25">
        <f>F239*$C$5</f>
        <v>389.39040000000006</v>
      </c>
      <c r="L239" s="24">
        <f>H239*$C$2</f>
        <v>309.37200000000001</v>
      </c>
      <c r="M239" s="24">
        <f>J239*$C$3</f>
        <v>49.992800000000003</v>
      </c>
      <c r="N239" s="30">
        <f>L239+M239</f>
        <v>359.3648</v>
      </c>
    </row>
    <row r="240" spans="1:14" x14ac:dyDescent="0.25">
      <c r="A240" s="26">
        <v>42911</v>
      </c>
      <c r="B240">
        <v>2153135</v>
      </c>
      <c r="C240" t="s">
        <v>243</v>
      </c>
      <c r="D240" t="s">
        <v>244</v>
      </c>
      <c r="E240">
        <v>1635.81</v>
      </c>
      <c r="F240" s="17"/>
      <c r="G240">
        <v>1455.58</v>
      </c>
      <c r="H240" s="18"/>
      <c r="I240">
        <v>180.23</v>
      </c>
      <c r="J240" s="18"/>
      <c r="K240" s="23"/>
      <c r="L240" s="24"/>
      <c r="M240" s="24"/>
      <c r="N240" s="30"/>
    </row>
    <row r="241" spans="1:14" x14ac:dyDescent="0.25">
      <c r="A241" s="26">
        <v>42941</v>
      </c>
      <c r="B241">
        <v>2153135</v>
      </c>
      <c r="C241" t="s">
        <v>243</v>
      </c>
      <c r="D241" t="s">
        <v>244</v>
      </c>
      <c r="E241">
        <v>1641.61</v>
      </c>
      <c r="F241" s="17">
        <v>5.8000000000001801</v>
      </c>
      <c r="G241">
        <v>1460.32</v>
      </c>
      <c r="H241" s="18">
        <v>4.74000000000001</v>
      </c>
      <c r="I241">
        <v>181.28</v>
      </c>
      <c r="J241" s="18">
        <v>1.05000000000001</v>
      </c>
      <c r="K241" s="25">
        <f>F241*$C$5</f>
        <v>29.232000000000909</v>
      </c>
      <c r="L241" s="24">
        <f>H241*$C$2</f>
        <v>27.492000000000058</v>
      </c>
      <c r="M241" s="24">
        <f>J241*$C$3</f>
        <v>2.194500000000021</v>
      </c>
      <c r="N241" s="30">
        <f>L241+M241</f>
        <v>29.68650000000008</v>
      </c>
    </row>
    <row r="242" spans="1:14" x14ac:dyDescent="0.25">
      <c r="A242" s="27">
        <v>42911</v>
      </c>
      <c r="B242">
        <v>2151790</v>
      </c>
      <c r="C242" t="s">
        <v>245</v>
      </c>
      <c r="D242" t="s">
        <v>246</v>
      </c>
      <c r="E242">
        <v>2259.64</v>
      </c>
      <c r="F242" s="17"/>
      <c r="G242">
        <v>1608.55</v>
      </c>
      <c r="H242" s="18"/>
      <c r="I242">
        <v>651.09</v>
      </c>
      <c r="J242" s="18"/>
      <c r="K242" s="23"/>
      <c r="L242" s="24"/>
      <c r="M242" s="24"/>
      <c r="N242" s="30"/>
    </row>
    <row r="243" spans="1:14" x14ac:dyDescent="0.25">
      <c r="A243" s="27">
        <v>42941</v>
      </c>
      <c r="B243">
        <v>2151790</v>
      </c>
      <c r="C243" t="s">
        <v>245</v>
      </c>
      <c r="D243" t="s">
        <v>246</v>
      </c>
      <c r="E243">
        <v>2319.11</v>
      </c>
      <c r="F243" s="17">
        <v>59.470000000000297</v>
      </c>
      <c r="G243">
        <v>1655.08</v>
      </c>
      <c r="H243" s="18">
        <v>46.53</v>
      </c>
      <c r="I243">
        <v>664.02</v>
      </c>
      <c r="J243" s="18">
        <v>12.93</v>
      </c>
      <c r="K243" s="25">
        <f>F243*$C$5</f>
        <v>299.72880000000151</v>
      </c>
      <c r="L243" s="24">
        <f>H243*$C$2</f>
        <v>269.87400000000002</v>
      </c>
      <c r="M243" s="24">
        <f>J243*$C$3</f>
        <v>27.023699999999998</v>
      </c>
      <c r="N243" s="30">
        <f>L243+M243</f>
        <v>296.89770000000004</v>
      </c>
    </row>
    <row r="244" spans="1:14" x14ac:dyDescent="0.25">
      <c r="A244" s="26">
        <v>42911</v>
      </c>
      <c r="B244">
        <v>2590692</v>
      </c>
      <c r="C244" t="s">
        <v>247</v>
      </c>
      <c r="D244" t="s">
        <v>248</v>
      </c>
      <c r="E244">
        <v>3664.44</v>
      </c>
      <c r="F244" s="17"/>
      <c r="G244">
        <v>3351.73</v>
      </c>
      <c r="H244" s="18"/>
      <c r="I244">
        <v>312.68</v>
      </c>
      <c r="J244" s="18"/>
      <c r="K244" s="23"/>
      <c r="L244" s="24"/>
      <c r="M244" s="24"/>
      <c r="N244" s="30"/>
    </row>
    <row r="245" spans="1:14" x14ac:dyDescent="0.25">
      <c r="A245" s="26">
        <v>42941</v>
      </c>
      <c r="B245">
        <v>2590692</v>
      </c>
      <c r="C245" t="s">
        <v>247</v>
      </c>
      <c r="D245" t="s">
        <v>248</v>
      </c>
      <c r="E245">
        <v>3806.83</v>
      </c>
      <c r="F245" s="17">
        <v>142.38999999999999</v>
      </c>
      <c r="G245">
        <v>3437.62</v>
      </c>
      <c r="H245" s="18">
        <v>85.889999999999901</v>
      </c>
      <c r="I245">
        <v>369.18</v>
      </c>
      <c r="J245" s="18">
        <v>56.5</v>
      </c>
      <c r="K245" s="25">
        <f>F245*$C$5</f>
        <v>717.64559999999994</v>
      </c>
      <c r="L245" s="24">
        <f>H245*$C$2</f>
        <v>498.16199999999941</v>
      </c>
      <c r="M245" s="24">
        <f>J245*$C$3</f>
        <v>118.08499999999999</v>
      </c>
      <c r="N245" s="30">
        <f>L245+M245</f>
        <v>616.24699999999939</v>
      </c>
    </row>
    <row r="246" spans="1:14" x14ac:dyDescent="0.25">
      <c r="A246" s="26">
        <v>42911</v>
      </c>
      <c r="B246">
        <v>2318647</v>
      </c>
      <c r="C246" t="s">
        <v>249</v>
      </c>
      <c r="D246" t="s">
        <v>250</v>
      </c>
      <c r="E246">
        <v>283.81</v>
      </c>
      <c r="F246" s="17"/>
      <c r="G246">
        <v>238.78</v>
      </c>
      <c r="H246" s="18"/>
      <c r="I246">
        <v>45.02</v>
      </c>
      <c r="J246" s="18"/>
      <c r="K246" s="23"/>
      <c r="L246" s="24"/>
      <c r="M246" s="24"/>
      <c r="N246" s="30"/>
    </row>
    <row r="247" spans="1:14" x14ac:dyDescent="0.25">
      <c r="A247" s="26">
        <v>42941</v>
      </c>
      <c r="B247">
        <v>2318647</v>
      </c>
      <c r="C247" t="s">
        <v>249</v>
      </c>
      <c r="D247" t="s">
        <v>250</v>
      </c>
      <c r="E247">
        <v>292.76</v>
      </c>
      <c r="F247" s="17">
        <v>8.9499999999999904</v>
      </c>
      <c r="G247">
        <v>245.79</v>
      </c>
      <c r="H247" s="18">
        <v>7.00999999999999</v>
      </c>
      <c r="I247">
        <v>46.96</v>
      </c>
      <c r="J247" s="18">
        <v>1.94</v>
      </c>
      <c r="K247" s="25">
        <f>F247*$C$5</f>
        <v>45.107999999999954</v>
      </c>
      <c r="L247" s="24">
        <f>H247*$C$2</f>
        <v>40.657999999999937</v>
      </c>
      <c r="M247" s="24">
        <f>J247*$C$3</f>
        <v>4.0545999999999998</v>
      </c>
      <c r="N247" s="30">
        <f>L247+M247</f>
        <v>44.712599999999938</v>
      </c>
    </row>
    <row r="248" spans="1:14" x14ac:dyDescent="0.25">
      <c r="A248" s="26">
        <v>42911</v>
      </c>
      <c r="B248">
        <v>2362848</v>
      </c>
      <c r="C248" t="s">
        <v>251</v>
      </c>
      <c r="D248" t="s">
        <v>252</v>
      </c>
      <c r="E248">
        <v>3537.75</v>
      </c>
      <c r="F248" s="17"/>
      <c r="G248">
        <v>3220.22</v>
      </c>
      <c r="H248" s="18"/>
      <c r="I248">
        <v>317.52</v>
      </c>
      <c r="J248" s="18"/>
      <c r="K248" s="23"/>
      <c r="L248" s="24"/>
      <c r="M248" s="24"/>
      <c r="N248" s="30"/>
    </row>
    <row r="249" spans="1:14" x14ac:dyDescent="0.25">
      <c r="A249" s="26">
        <v>42941</v>
      </c>
      <c r="B249">
        <v>2362848</v>
      </c>
      <c r="C249" t="s">
        <v>251</v>
      </c>
      <c r="D249" t="s">
        <v>252</v>
      </c>
      <c r="E249">
        <v>3692.16</v>
      </c>
      <c r="F249" s="17">
        <v>154.41</v>
      </c>
      <c r="G249">
        <v>3352.23</v>
      </c>
      <c r="H249" s="18">
        <v>132.01</v>
      </c>
      <c r="I249">
        <v>339.92</v>
      </c>
      <c r="J249" s="18">
        <v>22.4</v>
      </c>
      <c r="K249" s="25">
        <f>F249*$C$5</f>
        <v>778.22640000000001</v>
      </c>
      <c r="L249" s="24">
        <f>H249*$C$2</f>
        <v>765.6579999999999</v>
      </c>
      <c r="M249" s="24">
        <f>J249*$C$3</f>
        <v>46.815999999999995</v>
      </c>
      <c r="N249" s="30">
        <f>L249+M249</f>
        <v>812.47399999999993</v>
      </c>
    </row>
    <row r="250" spans="1:14" x14ac:dyDescent="0.25">
      <c r="A250" s="27">
        <v>42911</v>
      </c>
      <c r="B250">
        <v>2803980</v>
      </c>
      <c r="C250" t="s">
        <v>253</v>
      </c>
      <c r="D250" t="s">
        <v>254</v>
      </c>
      <c r="E250">
        <v>2375.81</v>
      </c>
      <c r="F250" s="17"/>
      <c r="G250">
        <v>2068.59</v>
      </c>
      <c r="H250" s="18"/>
      <c r="I250">
        <v>307.22000000000003</v>
      </c>
      <c r="J250" s="18"/>
      <c r="K250" s="23"/>
      <c r="L250" s="24"/>
      <c r="M250" s="24"/>
      <c r="N250" s="30"/>
    </row>
    <row r="251" spans="1:14" x14ac:dyDescent="0.25">
      <c r="A251" s="27">
        <v>42941</v>
      </c>
      <c r="B251">
        <v>2803980</v>
      </c>
      <c r="C251" t="s">
        <v>253</v>
      </c>
      <c r="D251" t="s">
        <v>254</v>
      </c>
      <c r="E251">
        <v>2708.65</v>
      </c>
      <c r="F251" s="17">
        <v>332.84</v>
      </c>
      <c r="G251">
        <v>2334</v>
      </c>
      <c r="H251" s="18">
        <v>265.41000000000003</v>
      </c>
      <c r="I251">
        <v>374.64</v>
      </c>
      <c r="J251" s="18">
        <v>67.42</v>
      </c>
      <c r="K251" s="25">
        <f>F251*$C$5</f>
        <v>1677.5136</v>
      </c>
      <c r="L251" s="24">
        <f>H251*$C$2</f>
        <v>1539.3780000000002</v>
      </c>
      <c r="M251" s="24">
        <f>J251*$C$3</f>
        <v>140.90779999999998</v>
      </c>
      <c r="N251" s="30">
        <f>L251+M251</f>
        <v>1680.2858000000001</v>
      </c>
    </row>
    <row r="252" spans="1:14" x14ac:dyDescent="0.25">
      <c r="A252" s="26">
        <v>42911</v>
      </c>
      <c r="B252">
        <v>2168553</v>
      </c>
      <c r="C252" t="s">
        <v>255</v>
      </c>
      <c r="D252" t="s">
        <v>256</v>
      </c>
      <c r="E252">
        <v>805.84</v>
      </c>
      <c r="F252" s="17"/>
      <c r="G252">
        <v>391.44</v>
      </c>
      <c r="H252" s="18"/>
      <c r="I252">
        <v>414.39</v>
      </c>
      <c r="J252" s="18"/>
      <c r="K252" s="23"/>
      <c r="L252" s="24"/>
      <c r="M252" s="24"/>
      <c r="N252" s="30"/>
    </row>
    <row r="253" spans="1:14" x14ac:dyDescent="0.25">
      <c r="A253" s="26">
        <v>42941</v>
      </c>
      <c r="B253">
        <v>2168553</v>
      </c>
      <c r="C253" t="s">
        <v>255</v>
      </c>
      <c r="D253" t="s">
        <v>256</v>
      </c>
      <c r="E253">
        <v>833</v>
      </c>
      <c r="F253" s="17">
        <v>27.16</v>
      </c>
      <c r="G253">
        <v>407.56</v>
      </c>
      <c r="H253" s="18">
        <v>16.12</v>
      </c>
      <c r="I253">
        <v>425.44</v>
      </c>
      <c r="J253" s="18">
        <v>11.05</v>
      </c>
      <c r="K253" s="25">
        <f>F253*$C$5</f>
        <v>136.88640000000001</v>
      </c>
      <c r="L253" s="24">
        <f>H253*$C$2</f>
        <v>93.496000000000009</v>
      </c>
      <c r="M253" s="24">
        <f>J253*$C$3</f>
        <v>23.0945</v>
      </c>
      <c r="N253" s="30">
        <f>L253+M253</f>
        <v>116.59050000000001</v>
      </c>
    </row>
    <row r="254" spans="1:14" x14ac:dyDescent="0.25">
      <c r="A254" s="26">
        <v>42911</v>
      </c>
      <c r="B254">
        <v>2048994</v>
      </c>
      <c r="C254" t="s">
        <v>257</v>
      </c>
      <c r="D254" t="s">
        <v>258</v>
      </c>
      <c r="E254">
        <v>4626.03</v>
      </c>
      <c r="F254" s="17"/>
      <c r="G254">
        <v>3038.85</v>
      </c>
      <c r="H254" s="18"/>
      <c r="I254">
        <v>1587.16</v>
      </c>
      <c r="J254" s="18"/>
      <c r="K254" s="23"/>
      <c r="L254" s="24"/>
      <c r="M254" s="24"/>
      <c r="N254" s="30"/>
    </row>
    <row r="255" spans="1:14" x14ac:dyDescent="0.25">
      <c r="A255" s="26">
        <v>42941</v>
      </c>
      <c r="B255">
        <v>2048994</v>
      </c>
      <c r="C255" t="s">
        <v>257</v>
      </c>
      <c r="D255" t="s">
        <v>258</v>
      </c>
      <c r="E255">
        <v>4626.6099999999997</v>
      </c>
      <c r="F255" s="17">
        <v>0.57999999999992702</v>
      </c>
      <c r="G255">
        <v>3039.43</v>
      </c>
      <c r="H255" s="18">
        <v>0.57999999999992702</v>
      </c>
      <c r="I255">
        <v>1587.16</v>
      </c>
      <c r="J255" s="18">
        <v>0</v>
      </c>
      <c r="K255" s="25">
        <f>F255*$C$5</f>
        <v>2.9231999999996323</v>
      </c>
      <c r="L255" s="24">
        <f>H255*$C$2</f>
        <v>3.3639999999995767</v>
      </c>
      <c r="M255" s="24">
        <f>J255*$C$3</f>
        <v>0</v>
      </c>
      <c r="N255" s="30">
        <f>L255+M255</f>
        <v>3.3639999999995767</v>
      </c>
    </row>
    <row r="256" spans="1:14" x14ac:dyDescent="0.25">
      <c r="A256" s="26">
        <v>42911</v>
      </c>
      <c r="B256">
        <v>2622064</v>
      </c>
      <c r="C256" t="s">
        <v>259</v>
      </c>
      <c r="D256" t="s">
        <v>260</v>
      </c>
      <c r="E256">
        <v>2903.56</v>
      </c>
      <c r="F256" s="17"/>
      <c r="G256">
        <v>2649.72</v>
      </c>
      <c r="H256" s="18"/>
      <c r="I256">
        <v>253.82</v>
      </c>
      <c r="J256" s="18"/>
      <c r="K256" s="23"/>
      <c r="L256" s="24"/>
      <c r="M256" s="24"/>
      <c r="N256" s="30"/>
    </row>
    <row r="257" spans="1:14" x14ac:dyDescent="0.25">
      <c r="A257" s="26">
        <v>42941</v>
      </c>
      <c r="B257">
        <v>2622064</v>
      </c>
      <c r="C257" t="s">
        <v>259</v>
      </c>
      <c r="D257" t="s">
        <v>260</v>
      </c>
      <c r="E257">
        <v>3094.37</v>
      </c>
      <c r="F257" s="17">
        <v>190.81</v>
      </c>
      <c r="G257">
        <v>2802.79</v>
      </c>
      <c r="H257" s="18">
        <v>153.07</v>
      </c>
      <c r="I257">
        <v>291.57</v>
      </c>
      <c r="J257" s="18">
        <v>37.75</v>
      </c>
      <c r="K257" s="25">
        <f>F257*$C$5</f>
        <v>961.68240000000003</v>
      </c>
      <c r="L257" s="24">
        <f>H257*$C$2</f>
        <v>887.80599999999993</v>
      </c>
      <c r="M257" s="24">
        <f>J257*$C$3</f>
        <v>78.897499999999994</v>
      </c>
      <c r="N257" s="30">
        <f>L257+M257</f>
        <v>966.70349999999996</v>
      </c>
    </row>
    <row r="258" spans="1:14" x14ac:dyDescent="0.25">
      <c r="A258" s="27">
        <v>42911</v>
      </c>
      <c r="B258">
        <v>2007495</v>
      </c>
      <c r="C258" t="s">
        <v>261</v>
      </c>
      <c r="D258" t="s">
        <v>262</v>
      </c>
      <c r="E258">
        <v>13003.81</v>
      </c>
      <c r="F258" s="17"/>
      <c r="G258">
        <v>8972.2999999999993</v>
      </c>
      <c r="H258" s="18"/>
      <c r="I258">
        <v>4031.44</v>
      </c>
      <c r="J258" s="18"/>
      <c r="K258" s="23"/>
      <c r="L258" s="24"/>
      <c r="M258" s="24"/>
      <c r="N258" s="30"/>
    </row>
    <row r="259" spans="1:14" x14ac:dyDescent="0.25">
      <c r="A259" s="27">
        <v>42941</v>
      </c>
      <c r="B259">
        <v>2007495</v>
      </c>
      <c r="C259" t="s">
        <v>261</v>
      </c>
      <c r="D259" t="s">
        <v>262</v>
      </c>
      <c r="E259">
        <v>13446.73</v>
      </c>
      <c r="F259" s="17">
        <v>442.92</v>
      </c>
      <c r="G259">
        <v>9255.43</v>
      </c>
      <c r="H259" s="18">
        <v>283.12999999999897</v>
      </c>
      <c r="I259">
        <v>4191.22</v>
      </c>
      <c r="J259" s="18">
        <v>159.78</v>
      </c>
      <c r="K259" s="25">
        <f>F259*$C$5</f>
        <v>2232.3168000000001</v>
      </c>
      <c r="L259" s="24">
        <f>H259*$C$2</f>
        <v>1642.1539999999941</v>
      </c>
      <c r="M259" s="24">
        <f>J259*$C$3</f>
        <v>333.9402</v>
      </c>
      <c r="N259" s="30">
        <f>L259+M259</f>
        <v>1976.0941999999941</v>
      </c>
    </row>
    <row r="260" spans="1:14" x14ac:dyDescent="0.25">
      <c r="A260" s="26">
        <v>42911</v>
      </c>
      <c r="B260">
        <v>2046064</v>
      </c>
      <c r="C260" t="s">
        <v>263</v>
      </c>
      <c r="D260" t="s">
        <v>264</v>
      </c>
      <c r="E260">
        <v>6825.86</v>
      </c>
      <c r="F260" s="17"/>
      <c r="G260">
        <v>4922.3999999999996</v>
      </c>
      <c r="H260" s="18"/>
      <c r="I260">
        <v>1903.45</v>
      </c>
      <c r="J260" s="18"/>
      <c r="K260" s="23"/>
      <c r="L260" s="24"/>
      <c r="M260" s="24"/>
      <c r="N260" s="30"/>
    </row>
    <row r="261" spans="1:14" x14ac:dyDescent="0.25">
      <c r="A261" s="26">
        <v>42941</v>
      </c>
      <c r="B261">
        <v>2046064</v>
      </c>
      <c r="C261" t="s">
        <v>263</v>
      </c>
      <c r="D261" t="s">
        <v>264</v>
      </c>
      <c r="E261">
        <v>7091.18</v>
      </c>
      <c r="F261" s="17">
        <v>265.32</v>
      </c>
      <c r="G261">
        <v>5076.92</v>
      </c>
      <c r="H261" s="18">
        <v>154.52000000000001</v>
      </c>
      <c r="I261">
        <v>2014.26</v>
      </c>
      <c r="J261" s="18">
        <v>110.81</v>
      </c>
      <c r="K261" s="25">
        <f>F261*$C$5</f>
        <v>1337.2128</v>
      </c>
      <c r="L261" s="24">
        <f>H261*$C$2</f>
        <v>896.21600000000001</v>
      </c>
      <c r="M261" s="24">
        <f>J261*$C$3</f>
        <v>231.59289999999999</v>
      </c>
      <c r="N261" s="30">
        <f>L261+M261</f>
        <v>1127.8089</v>
      </c>
    </row>
    <row r="262" spans="1:14" x14ac:dyDescent="0.25">
      <c r="A262" s="26">
        <v>42911</v>
      </c>
      <c r="B262">
        <v>2749791</v>
      </c>
      <c r="C262" t="s">
        <v>265</v>
      </c>
      <c r="D262" t="s">
        <v>266</v>
      </c>
      <c r="E262">
        <v>2506.1799999999998</v>
      </c>
      <c r="F262" s="17"/>
      <c r="G262">
        <v>1260.07</v>
      </c>
      <c r="H262" s="18"/>
      <c r="I262">
        <v>1246.04</v>
      </c>
      <c r="J262" s="18"/>
      <c r="K262" s="23"/>
      <c r="L262" s="24"/>
      <c r="M262" s="24"/>
      <c r="N262" s="30"/>
    </row>
    <row r="263" spans="1:14" x14ac:dyDescent="0.25">
      <c r="A263" s="26">
        <v>42941</v>
      </c>
      <c r="B263">
        <v>2749791</v>
      </c>
      <c r="C263" t="s">
        <v>265</v>
      </c>
      <c r="D263" t="s">
        <v>266</v>
      </c>
      <c r="E263">
        <v>2707.66</v>
      </c>
      <c r="F263" s="17">
        <v>201.48</v>
      </c>
      <c r="G263">
        <v>1405.51</v>
      </c>
      <c r="H263" s="18">
        <v>145.44</v>
      </c>
      <c r="I263">
        <v>1302.08</v>
      </c>
      <c r="J263" s="18">
        <v>56.04</v>
      </c>
      <c r="K263" s="25">
        <f>F263*$C$5</f>
        <v>1015.4592</v>
      </c>
      <c r="L263" s="24">
        <f>H263*$C$2</f>
        <v>843.55199999999991</v>
      </c>
      <c r="M263" s="24">
        <f>J263*$C$3</f>
        <v>117.1236</v>
      </c>
      <c r="N263" s="30">
        <f>L263+M263</f>
        <v>960.67559999999992</v>
      </c>
    </row>
    <row r="264" spans="1:14" x14ac:dyDescent="0.25">
      <c r="A264" s="26">
        <v>42911</v>
      </c>
      <c r="B264">
        <v>2800034</v>
      </c>
      <c r="C264" t="s">
        <v>346</v>
      </c>
      <c r="D264">
        <v>2800034</v>
      </c>
      <c r="E264">
        <v>203.72</v>
      </c>
      <c r="F264" s="17"/>
      <c r="G264">
        <v>203.56</v>
      </c>
      <c r="H264" s="18"/>
      <c r="I264">
        <v>0.16</v>
      </c>
      <c r="J264" s="18"/>
      <c r="K264" s="23"/>
      <c r="L264" s="24"/>
      <c r="M264" s="24"/>
      <c r="N264" s="30"/>
    </row>
    <row r="265" spans="1:14" x14ac:dyDescent="0.25">
      <c r="A265" s="26">
        <v>42941</v>
      </c>
      <c r="B265">
        <v>2800034</v>
      </c>
      <c r="C265" t="s">
        <v>346</v>
      </c>
      <c r="D265">
        <v>2800034</v>
      </c>
      <c r="E265">
        <v>212.36</v>
      </c>
      <c r="F265" s="17">
        <v>8.6400000000000095</v>
      </c>
      <c r="G265">
        <v>210.91</v>
      </c>
      <c r="H265" s="18">
        <v>7.3499999999999899</v>
      </c>
      <c r="I265">
        <v>1.43</v>
      </c>
      <c r="J265" s="18">
        <v>1.27</v>
      </c>
      <c r="K265" s="25">
        <f>F265*$C$5</f>
        <v>43.54560000000005</v>
      </c>
      <c r="L265" s="24">
        <f>H265*$C$2</f>
        <v>42.629999999999939</v>
      </c>
      <c r="M265" s="24">
        <f>J265*$C$3</f>
        <v>2.6542999999999997</v>
      </c>
      <c r="N265" s="30">
        <f>L265+M265</f>
        <v>45.284299999999938</v>
      </c>
    </row>
    <row r="266" spans="1:14" x14ac:dyDescent="0.25">
      <c r="A266" s="27">
        <v>42911</v>
      </c>
      <c r="B266">
        <v>5096809</v>
      </c>
      <c r="C266" t="s">
        <v>267</v>
      </c>
      <c r="D266" t="s">
        <v>268</v>
      </c>
      <c r="E266">
        <v>8443.27</v>
      </c>
      <c r="F266" s="17"/>
      <c r="G266">
        <v>4451.25</v>
      </c>
      <c r="H266" s="18"/>
      <c r="I266">
        <v>3992</v>
      </c>
      <c r="J266" s="18"/>
      <c r="K266" s="23"/>
      <c r="L266" s="24"/>
      <c r="M266" s="24"/>
      <c r="N266" s="30"/>
    </row>
    <row r="267" spans="1:14" x14ac:dyDescent="0.25">
      <c r="A267" s="27">
        <v>42941</v>
      </c>
      <c r="B267">
        <v>5096809</v>
      </c>
      <c r="C267" t="s">
        <v>267</v>
      </c>
      <c r="D267" t="s">
        <v>268</v>
      </c>
      <c r="E267">
        <v>8487.1</v>
      </c>
      <c r="F267" s="17">
        <v>43.83</v>
      </c>
      <c r="G267">
        <v>4480.57</v>
      </c>
      <c r="H267" s="18">
        <v>29.32</v>
      </c>
      <c r="I267">
        <v>4006.5</v>
      </c>
      <c r="J267" s="18">
        <v>14.5</v>
      </c>
      <c r="K267" s="25">
        <f>F267*$C$5</f>
        <v>220.9032</v>
      </c>
      <c r="L267" s="24">
        <f>H267*$C$2</f>
        <v>170.05599999999998</v>
      </c>
      <c r="M267" s="24">
        <f>J267*$C$3</f>
        <v>30.305</v>
      </c>
      <c r="N267" s="30">
        <f>L267+M267</f>
        <v>200.36099999999999</v>
      </c>
    </row>
    <row r="268" spans="1:14" x14ac:dyDescent="0.25">
      <c r="A268" s="26">
        <v>42911</v>
      </c>
      <c r="B268">
        <v>3853491</v>
      </c>
      <c r="C268" t="s">
        <v>269</v>
      </c>
      <c r="D268" t="s">
        <v>270</v>
      </c>
      <c r="E268">
        <v>10.15</v>
      </c>
      <c r="F268" s="17"/>
      <c r="G268">
        <v>9.33</v>
      </c>
      <c r="H268" s="18"/>
      <c r="I268">
        <v>0.81</v>
      </c>
      <c r="J268" s="18"/>
      <c r="K268" s="23"/>
      <c r="L268" s="24"/>
      <c r="M268" s="24"/>
      <c r="N268" s="30"/>
    </row>
    <row r="269" spans="1:14" x14ac:dyDescent="0.25">
      <c r="A269" s="26">
        <v>42941</v>
      </c>
      <c r="B269">
        <v>3853491</v>
      </c>
      <c r="C269" t="s">
        <v>269</v>
      </c>
      <c r="D269" t="s">
        <v>270</v>
      </c>
      <c r="E269">
        <v>19.38</v>
      </c>
      <c r="F269" s="17">
        <v>9.23</v>
      </c>
      <c r="G269">
        <v>18.170000000000002</v>
      </c>
      <c r="H269" s="18">
        <v>8.84</v>
      </c>
      <c r="I269">
        <v>1.21</v>
      </c>
      <c r="J269" s="18">
        <v>0.4</v>
      </c>
      <c r="K269" s="25">
        <f>F269*$C$5</f>
        <v>46.519200000000005</v>
      </c>
      <c r="L269" s="24">
        <f>H269*$C$2</f>
        <v>51.271999999999998</v>
      </c>
      <c r="M269" s="24">
        <f>J269*$C$3</f>
        <v>0.83599999999999997</v>
      </c>
      <c r="N269" s="30">
        <f>L269+M269</f>
        <v>52.107999999999997</v>
      </c>
    </row>
    <row r="270" spans="1:14" x14ac:dyDescent="0.25">
      <c r="A270" s="26">
        <v>42911</v>
      </c>
      <c r="B270">
        <v>5066070</v>
      </c>
      <c r="C270" t="s">
        <v>271</v>
      </c>
      <c r="D270" t="s">
        <v>272</v>
      </c>
      <c r="E270">
        <v>525.94000000000005</v>
      </c>
      <c r="F270" s="17"/>
      <c r="G270">
        <v>433.91</v>
      </c>
      <c r="H270" s="18"/>
      <c r="I270">
        <v>92.02</v>
      </c>
      <c r="J270" s="18"/>
      <c r="K270" s="23"/>
      <c r="L270" s="24"/>
      <c r="M270" s="24"/>
      <c r="N270" s="30"/>
    </row>
    <row r="271" spans="1:14" x14ac:dyDescent="0.25">
      <c r="A271" s="26">
        <v>42941</v>
      </c>
      <c r="B271">
        <v>5066070</v>
      </c>
      <c r="C271" t="s">
        <v>271</v>
      </c>
      <c r="D271" t="s">
        <v>272</v>
      </c>
      <c r="E271">
        <v>527.80999999999995</v>
      </c>
      <c r="F271" s="17">
        <v>1.87</v>
      </c>
      <c r="G271">
        <v>435.39</v>
      </c>
      <c r="H271" s="18">
        <v>1.47999999999996</v>
      </c>
      <c r="I271">
        <v>92.42</v>
      </c>
      <c r="J271" s="18">
        <v>0.40000000000000602</v>
      </c>
      <c r="K271" s="25">
        <f>F271*$C$5</f>
        <v>9.4248000000000012</v>
      </c>
      <c r="L271" s="24">
        <f>H271*$C$2</f>
        <v>8.5839999999997687</v>
      </c>
      <c r="M271" s="24">
        <f>J271*$C$3</f>
        <v>0.83600000000001251</v>
      </c>
      <c r="N271" s="30">
        <f>L271+M271</f>
        <v>9.4199999999997814</v>
      </c>
    </row>
    <row r="272" spans="1:14" x14ac:dyDescent="0.25">
      <c r="A272" s="26">
        <v>42911</v>
      </c>
      <c r="B272">
        <v>2690237</v>
      </c>
      <c r="C272" t="s">
        <v>273</v>
      </c>
      <c r="D272" t="s">
        <v>274</v>
      </c>
      <c r="E272">
        <v>1203.0899999999999</v>
      </c>
      <c r="F272" s="17"/>
      <c r="G272">
        <v>908.35</v>
      </c>
      <c r="H272" s="18"/>
      <c r="I272">
        <v>294.70999999999998</v>
      </c>
      <c r="J272" s="18"/>
      <c r="K272" s="23"/>
      <c r="L272" s="24"/>
      <c r="M272" s="24"/>
      <c r="N272" s="30"/>
    </row>
    <row r="273" spans="1:14" x14ac:dyDescent="0.25">
      <c r="A273" s="26">
        <v>42941</v>
      </c>
      <c r="B273">
        <v>2690237</v>
      </c>
      <c r="C273" t="s">
        <v>273</v>
      </c>
      <c r="D273" t="s">
        <v>274</v>
      </c>
      <c r="E273">
        <v>1225.3</v>
      </c>
      <c r="F273" s="17">
        <v>22.21</v>
      </c>
      <c r="G273">
        <v>926.93</v>
      </c>
      <c r="H273" s="18">
        <v>18.579999999999998</v>
      </c>
      <c r="I273">
        <v>298.33999999999997</v>
      </c>
      <c r="J273" s="18">
        <v>3.6300000000000501</v>
      </c>
      <c r="K273" s="25">
        <f>F273*$C$5</f>
        <v>111.9384</v>
      </c>
      <c r="L273" s="24">
        <f>H273*$C$2</f>
        <v>107.76399999999998</v>
      </c>
      <c r="M273" s="24">
        <f>J273*$C$3</f>
        <v>7.5867000000001044</v>
      </c>
      <c r="N273" s="30">
        <f>L273+M273</f>
        <v>115.35070000000009</v>
      </c>
    </row>
    <row r="274" spans="1:14" x14ac:dyDescent="0.25">
      <c r="A274" s="27">
        <v>42911</v>
      </c>
      <c r="B274">
        <v>5064421</v>
      </c>
      <c r="C274" t="s">
        <v>275</v>
      </c>
      <c r="D274" t="s">
        <v>276</v>
      </c>
      <c r="E274">
        <v>5301.63</v>
      </c>
      <c r="F274" s="17"/>
      <c r="G274">
        <v>4096.75</v>
      </c>
      <c r="H274" s="18"/>
      <c r="I274">
        <v>1204.8800000000001</v>
      </c>
      <c r="J274" s="18"/>
      <c r="K274" s="23"/>
      <c r="L274" s="24"/>
      <c r="M274" s="24"/>
      <c r="N274" s="30"/>
    </row>
    <row r="275" spans="1:14" x14ac:dyDescent="0.25">
      <c r="A275" s="27">
        <v>42941</v>
      </c>
      <c r="B275">
        <v>5064421</v>
      </c>
      <c r="C275" t="s">
        <v>275</v>
      </c>
      <c r="D275" t="s">
        <v>276</v>
      </c>
      <c r="E275">
        <v>5467.11</v>
      </c>
      <c r="F275" s="17">
        <v>165.48</v>
      </c>
      <c r="G275">
        <v>4237.6000000000004</v>
      </c>
      <c r="H275" s="18">
        <v>140.85</v>
      </c>
      <c r="I275">
        <v>1229.5</v>
      </c>
      <c r="J275" s="18">
        <v>24.619999999999902</v>
      </c>
      <c r="K275" s="25">
        <f>F275*$C$5</f>
        <v>834.01919999999996</v>
      </c>
      <c r="L275" s="24">
        <f>H275*$C$2</f>
        <v>816.93</v>
      </c>
      <c r="M275" s="24">
        <f>J275*$C$3</f>
        <v>51.45579999999979</v>
      </c>
      <c r="N275" s="30">
        <f>L275+M275</f>
        <v>868.38579999999979</v>
      </c>
    </row>
    <row r="276" spans="1:14" x14ac:dyDescent="0.25">
      <c r="A276" s="26">
        <v>42911</v>
      </c>
      <c r="B276">
        <v>4242224</v>
      </c>
      <c r="C276" t="s">
        <v>277</v>
      </c>
      <c r="D276" t="s">
        <v>278</v>
      </c>
      <c r="E276">
        <v>11012.871999999999</v>
      </c>
      <c r="F276" s="17"/>
      <c r="G276">
        <v>7389.0410000000002</v>
      </c>
      <c r="H276" s="18"/>
      <c r="I276">
        <v>3623.8310000000001</v>
      </c>
      <c r="J276" s="18"/>
      <c r="K276" s="23"/>
      <c r="L276" s="24"/>
      <c r="M276" s="24"/>
      <c r="N276" s="30"/>
    </row>
    <row r="277" spans="1:14" x14ac:dyDescent="0.25">
      <c r="A277" s="26">
        <v>42941</v>
      </c>
      <c r="B277">
        <v>4242224</v>
      </c>
      <c r="C277" t="s">
        <v>277</v>
      </c>
      <c r="D277" t="s">
        <v>278</v>
      </c>
      <c r="E277">
        <v>11373.941000000001</v>
      </c>
      <c r="F277" s="17">
        <v>361.06900000000098</v>
      </c>
      <c r="G277">
        <v>7659.2269999999999</v>
      </c>
      <c r="H277" s="18">
        <v>270.18599999999998</v>
      </c>
      <c r="I277">
        <v>3714.7139999999999</v>
      </c>
      <c r="J277" s="18">
        <v>90.882999999999797</v>
      </c>
      <c r="K277" s="25">
        <f>F277*$C$5</f>
        <v>1819.7877600000049</v>
      </c>
      <c r="L277" s="24">
        <f>H277*$C$2</f>
        <v>1567.0787999999998</v>
      </c>
      <c r="M277" s="24">
        <f>J277*$C$3</f>
        <v>189.94546999999957</v>
      </c>
      <c r="N277" s="30">
        <f>L277+M277</f>
        <v>1757.0242699999994</v>
      </c>
    </row>
    <row r="278" spans="1:14" x14ac:dyDescent="0.25">
      <c r="A278" s="26">
        <v>42911</v>
      </c>
      <c r="B278">
        <v>2678586</v>
      </c>
      <c r="C278" t="s">
        <v>279</v>
      </c>
      <c r="D278" t="s">
        <v>280</v>
      </c>
      <c r="E278">
        <v>142.53</v>
      </c>
      <c r="F278" s="17"/>
      <c r="G278">
        <v>115.17</v>
      </c>
      <c r="H278" s="18"/>
      <c r="I278">
        <v>27.35</v>
      </c>
      <c r="J278" s="18"/>
      <c r="K278" s="23"/>
      <c r="L278" s="24"/>
      <c r="M278" s="24"/>
      <c r="N278" s="30"/>
    </row>
    <row r="279" spans="1:14" x14ac:dyDescent="0.25">
      <c r="A279" s="26">
        <v>42941</v>
      </c>
      <c r="B279">
        <v>2678586</v>
      </c>
      <c r="C279" t="s">
        <v>279</v>
      </c>
      <c r="D279" t="s">
        <v>280</v>
      </c>
      <c r="E279">
        <v>153.83000000000001</v>
      </c>
      <c r="F279" s="17">
        <v>11.3</v>
      </c>
      <c r="G279">
        <v>126.34</v>
      </c>
      <c r="H279" s="18">
        <v>11.17</v>
      </c>
      <c r="I279">
        <v>27.48</v>
      </c>
      <c r="J279" s="18">
        <v>0.12999999999999901</v>
      </c>
      <c r="K279" s="25">
        <f>F279*$C$5</f>
        <v>56.952000000000005</v>
      </c>
      <c r="L279" s="24">
        <f>H279*$C$2</f>
        <v>64.786000000000001</v>
      </c>
      <c r="M279" s="24">
        <f>J279*$C$3</f>
        <v>0.27169999999999789</v>
      </c>
      <c r="N279" s="30">
        <f>L279+M279</f>
        <v>65.057699999999997</v>
      </c>
    </row>
    <row r="280" spans="1:14" x14ac:dyDescent="0.25">
      <c r="A280" s="26">
        <v>42911</v>
      </c>
      <c r="B280">
        <v>5066420</v>
      </c>
      <c r="C280" t="s">
        <v>281</v>
      </c>
      <c r="D280" t="s">
        <v>280</v>
      </c>
      <c r="E280">
        <v>8697.2999999999993</v>
      </c>
      <c r="F280" s="17"/>
      <c r="G280">
        <v>6935.52</v>
      </c>
      <c r="H280" s="18"/>
      <c r="I280">
        <v>1761.78</v>
      </c>
      <c r="J280" s="18"/>
      <c r="K280" s="23"/>
      <c r="L280" s="24"/>
      <c r="M280" s="24"/>
      <c r="N280" s="30"/>
    </row>
    <row r="281" spans="1:14" x14ac:dyDescent="0.25">
      <c r="A281" s="26">
        <v>42941</v>
      </c>
      <c r="B281">
        <v>5066420</v>
      </c>
      <c r="C281" t="s">
        <v>281</v>
      </c>
      <c r="D281" t="s">
        <v>280</v>
      </c>
      <c r="E281">
        <v>9023.98</v>
      </c>
      <c r="F281" s="17">
        <v>326.68</v>
      </c>
      <c r="G281">
        <v>7195.31</v>
      </c>
      <c r="H281" s="18">
        <v>259.79000000000002</v>
      </c>
      <c r="I281">
        <v>1828.67</v>
      </c>
      <c r="J281" s="18">
        <v>66.8900000000001</v>
      </c>
      <c r="K281" s="25">
        <f>F281*$C$5</f>
        <v>1646.4672</v>
      </c>
      <c r="L281" s="24">
        <f>H281*$C$2</f>
        <v>1506.7820000000002</v>
      </c>
      <c r="M281" s="24">
        <f>J281*$C$3</f>
        <v>139.80010000000021</v>
      </c>
      <c r="N281" s="30">
        <f>L281+M281</f>
        <v>1646.5821000000003</v>
      </c>
    </row>
    <row r="282" spans="1:14" x14ac:dyDescent="0.25">
      <c r="A282" s="27">
        <v>42911</v>
      </c>
      <c r="B282">
        <v>2046851</v>
      </c>
      <c r="C282" t="s">
        <v>282</v>
      </c>
      <c r="D282" t="s">
        <v>283</v>
      </c>
      <c r="E282">
        <v>1303.02</v>
      </c>
      <c r="F282" s="17"/>
      <c r="G282">
        <v>849.39</v>
      </c>
      <c r="H282" s="18"/>
      <c r="I282">
        <v>453.62</v>
      </c>
      <c r="J282" s="18"/>
      <c r="K282" s="23"/>
      <c r="L282" s="24"/>
      <c r="M282" s="24"/>
      <c r="N282" s="30"/>
    </row>
    <row r="283" spans="1:14" x14ac:dyDescent="0.25">
      <c r="A283" s="27">
        <v>42941</v>
      </c>
      <c r="B283">
        <v>2046851</v>
      </c>
      <c r="C283" t="s">
        <v>282</v>
      </c>
      <c r="D283" t="s">
        <v>283</v>
      </c>
      <c r="E283">
        <v>1303.0899999999999</v>
      </c>
      <c r="F283" s="17">
        <v>6.9999999999936294E-2</v>
      </c>
      <c r="G283">
        <v>849.44</v>
      </c>
      <c r="H283" s="18">
        <v>5.0000000000068198E-2</v>
      </c>
      <c r="I283">
        <v>453.65</v>
      </c>
      <c r="J283" s="18">
        <v>3.00000000000296E-2</v>
      </c>
      <c r="K283" s="25">
        <f>F283*$C$5</f>
        <v>0.35279999999967893</v>
      </c>
      <c r="L283" s="24">
        <f>H283*$C$2</f>
        <v>0.29000000000039555</v>
      </c>
      <c r="M283" s="24">
        <f>J283*$C$3</f>
        <v>6.2700000000061859E-2</v>
      </c>
      <c r="N283" s="30">
        <f>L283+M283</f>
        <v>0.35270000000045743</v>
      </c>
    </row>
    <row r="284" spans="1:14" x14ac:dyDescent="0.25">
      <c r="A284" s="26">
        <v>42911</v>
      </c>
      <c r="B284">
        <v>2163293</v>
      </c>
      <c r="C284" t="s">
        <v>284</v>
      </c>
      <c r="D284" t="s">
        <v>285</v>
      </c>
      <c r="E284">
        <v>13333.89</v>
      </c>
      <c r="F284" s="17"/>
      <c r="G284">
        <v>9825.09</v>
      </c>
      <c r="H284" s="18"/>
      <c r="I284">
        <v>3508.79</v>
      </c>
      <c r="J284" s="18"/>
      <c r="K284" s="23"/>
      <c r="L284" s="24"/>
      <c r="M284" s="24"/>
      <c r="N284" s="30"/>
    </row>
    <row r="285" spans="1:14" x14ac:dyDescent="0.25">
      <c r="A285" s="26">
        <v>42941</v>
      </c>
      <c r="B285">
        <v>2163293</v>
      </c>
      <c r="C285" t="s">
        <v>284</v>
      </c>
      <c r="D285" t="s">
        <v>285</v>
      </c>
      <c r="E285">
        <v>13480.79</v>
      </c>
      <c r="F285" s="17">
        <v>146.900000000001</v>
      </c>
      <c r="G285">
        <v>9930.59</v>
      </c>
      <c r="H285" s="18">
        <v>105.5</v>
      </c>
      <c r="I285">
        <v>3550.19</v>
      </c>
      <c r="J285" s="18">
        <v>41.400000000000098</v>
      </c>
      <c r="K285" s="25">
        <f>F285*$C$5</f>
        <v>740.37600000000509</v>
      </c>
      <c r="L285" s="24">
        <f>H285*$C$2</f>
        <v>611.9</v>
      </c>
      <c r="M285" s="24">
        <f>J285*$C$3</f>
        <v>86.526000000000195</v>
      </c>
      <c r="N285" s="30">
        <f>L285+M285</f>
        <v>698.42600000000016</v>
      </c>
    </row>
    <row r="286" spans="1:14" x14ac:dyDescent="0.25">
      <c r="A286" s="26">
        <v>42911</v>
      </c>
      <c r="B286">
        <v>2815045</v>
      </c>
      <c r="C286" t="s">
        <v>286</v>
      </c>
      <c r="D286" t="s">
        <v>287</v>
      </c>
      <c r="E286">
        <v>7516.89</v>
      </c>
      <c r="F286" s="17"/>
      <c r="G286">
        <v>7499.39</v>
      </c>
      <c r="H286" s="18"/>
      <c r="I286">
        <v>17.46</v>
      </c>
      <c r="J286" s="18"/>
      <c r="K286" s="23"/>
      <c r="L286" s="24"/>
      <c r="M286" s="24"/>
      <c r="N286" s="30"/>
    </row>
    <row r="287" spans="1:14" x14ac:dyDescent="0.25">
      <c r="A287" s="26">
        <v>42941</v>
      </c>
      <c r="B287">
        <v>2815045</v>
      </c>
      <c r="C287" t="s">
        <v>286</v>
      </c>
      <c r="D287" t="s">
        <v>287</v>
      </c>
      <c r="E287">
        <v>7516.9</v>
      </c>
      <c r="F287" s="17">
        <v>1.00000000002183E-2</v>
      </c>
      <c r="G287">
        <v>7499.39</v>
      </c>
      <c r="H287" s="18">
        <v>0</v>
      </c>
      <c r="I287">
        <v>17.46</v>
      </c>
      <c r="J287" s="18">
        <v>0</v>
      </c>
      <c r="K287" s="25">
        <f>F287*$C$5</f>
        <v>5.0400000001100231E-2</v>
      </c>
      <c r="L287" s="24">
        <f>H287*$C$2</f>
        <v>0</v>
      </c>
      <c r="M287" s="24">
        <f>J287*$C$3</f>
        <v>0</v>
      </c>
      <c r="N287" s="30">
        <f>L287+M287</f>
        <v>0</v>
      </c>
    </row>
    <row r="288" spans="1:14" x14ac:dyDescent="0.25">
      <c r="A288" s="26">
        <v>42911</v>
      </c>
      <c r="B288">
        <v>2159168</v>
      </c>
      <c r="C288" t="s">
        <v>288</v>
      </c>
      <c r="D288" t="s">
        <v>289</v>
      </c>
      <c r="E288">
        <v>16.91</v>
      </c>
      <c r="F288" s="17"/>
      <c r="G288">
        <v>16.86</v>
      </c>
      <c r="H288" s="18"/>
      <c r="I288">
        <v>0.04</v>
      </c>
      <c r="J288" s="18"/>
      <c r="K288" s="23"/>
      <c r="L288" s="24"/>
      <c r="M288" s="24"/>
      <c r="N288" s="30"/>
    </row>
    <row r="289" spans="1:14" x14ac:dyDescent="0.25">
      <c r="A289" s="26">
        <v>42941</v>
      </c>
      <c r="B289">
        <v>2159168</v>
      </c>
      <c r="C289" t="s">
        <v>288</v>
      </c>
      <c r="D289" t="s">
        <v>289</v>
      </c>
      <c r="E289">
        <v>16.91</v>
      </c>
      <c r="F289" s="17">
        <v>0</v>
      </c>
      <c r="G289">
        <v>16.87</v>
      </c>
      <c r="H289" s="18">
        <v>1.00000000000016E-2</v>
      </c>
      <c r="I289">
        <v>0.04</v>
      </c>
      <c r="J289" s="18">
        <v>0</v>
      </c>
      <c r="K289" s="25">
        <f>F289*$C$5</f>
        <v>0</v>
      </c>
      <c r="L289" s="24">
        <f>H289*$C$2</f>
        <v>5.8000000000009273E-2</v>
      </c>
      <c r="M289" s="24">
        <f>J289*$C$3</f>
        <v>0</v>
      </c>
      <c r="N289" s="30">
        <f>L289+M289</f>
        <v>5.8000000000009273E-2</v>
      </c>
    </row>
    <row r="290" spans="1:14" x14ac:dyDescent="0.25">
      <c r="A290" s="27">
        <v>42911</v>
      </c>
      <c r="B290">
        <v>2176318</v>
      </c>
      <c r="C290" t="s">
        <v>290</v>
      </c>
      <c r="D290" t="s">
        <v>291</v>
      </c>
      <c r="E290">
        <v>13425</v>
      </c>
      <c r="F290" s="17"/>
      <c r="G290">
        <v>9417.24</v>
      </c>
      <c r="H290" s="18"/>
      <c r="I290">
        <v>4007.75</v>
      </c>
      <c r="J290" s="18"/>
      <c r="K290" s="23"/>
      <c r="L290" s="24"/>
      <c r="M290" s="24"/>
      <c r="N290" s="30"/>
    </row>
    <row r="291" spans="1:14" x14ac:dyDescent="0.25">
      <c r="A291" s="27">
        <v>42941</v>
      </c>
      <c r="B291">
        <v>2176318</v>
      </c>
      <c r="C291" t="s">
        <v>290</v>
      </c>
      <c r="D291" t="s">
        <v>291</v>
      </c>
      <c r="E291">
        <v>13477.53</v>
      </c>
      <c r="F291" s="17">
        <v>52.530000000000697</v>
      </c>
      <c r="G291">
        <v>9452.64</v>
      </c>
      <c r="H291" s="18">
        <v>35.399999999999601</v>
      </c>
      <c r="I291">
        <v>4024.88</v>
      </c>
      <c r="J291" s="18">
        <v>17.130000000000098</v>
      </c>
      <c r="K291" s="25">
        <f>F291*$C$5</f>
        <v>264.75120000000351</v>
      </c>
      <c r="L291" s="24">
        <f>H291*$C$2</f>
        <v>205.31999999999769</v>
      </c>
      <c r="M291" s="24">
        <f>J291*$C$3</f>
        <v>35.801700000000203</v>
      </c>
      <c r="N291" s="30">
        <f>L291+M291</f>
        <v>241.1216999999979</v>
      </c>
    </row>
    <row r="292" spans="1:14" x14ac:dyDescent="0.25">
      <c r="A292" s="26">
        <v>42911</v>
      </c>
      <c r="B292">
        <v>4220696</v>
      </c>
      <c r="C292" t="s">
        <v>292</v>
      </c>
      <c r="D292" t="s">
        <v>293</v>
      </c>
      <c r="E292">
        <v>81.525999999999996</v>
      </c>
      <c r="F292" s="17"/>
      <c r="G292">
        <v>60.194000000000003</v>
      </c>
      <c r="H292" s="18"/>
      <c r="I292">
        <v>21.332000000000001</v>
      </c>
      <c r="J292" s="18"/>
      <c r="K292" s="23"/>
      <c r="L292" s="24"/>
      <c r="M292" s="24"/>
      <c r="N292" s="30"/>
    </row>
    <row r="293" spans="1:14" x14ac:dyDescent="0.25">
      <c r="A293" s="26">
        <v>42941</v>
      </c>
      <c r="B293">
        <v>4220696</v>
      </c>
      <c r="C293" t="s">
        <v>292</v>
      </c>
      <c r="D293" t="s">
        <v>293</v>
      </c>
      <c r="E293">
        <v>103.48</v>
      </c>
      <c r="F293" s="17">
        <v>21.954000000000001</v>
      </c>
      <c r="G293">
        <v>75.697000000000003</v>
      </c>
      <c r="H293" s="18">
        <v>15.503</v>
      </c>
      <c r="I293">
        <v>27.783000000000001</v>
      </c>
      <c r="J293" s="18">
        <v>6.4509999999999996</v>
      </c>
      <c r="K293" s="25">
        <f>F293*$C$5</f>
        <v>110.64816</v>
      </c>
      <c r="L293" s="24">
        <f>H293*$C$2</f>
        <v>89.917400000000001</v>
      </c>
      <c r="M293" s="24">
        <f>J293*$C$3</f>
        <v>13.482589999999998</v>
      </c>
      <c r="N293" s="30">
        <f>L293+M293</f>
        <v>103.39999</v>
      </c>
    </row>
    <row r="294" spans="1:14" x14ac:dyDescent="0.25">
      <c r="A294" s="26">
        <v>42911</v>
      </c>
      <c r="B294">
        <v>2294124</v>
      </c>
      <c r="C294" t="s">
        <v>294</v>
      </c>
      <c r="D294" t="s">
        <v>295</v>
      </c>
      <c r="E294">
        <v>1431.1</v>
      </c>
      <c r="F294" s="17"/>
      <c r="G294">
        <v>1217.47</v>
      </c>
      <c r="H294" s="18"/>
      <c r="I294">
        <v>213.62</v>
      </c>
      <c r="J294" s="18"/>
      <c r="K294" s="23"/>
      <c r="L294" s="24"/>
      <c r="M294" s="24"/>
      <c r="N294" s="30"/>
    </row>
    <row r="295" spans="1:14" x14ac:dyDescent="0.25">
      <c r="A295" s="26">
        <v>42941</v>
      </c>
      <c r="B295">
        <v>2294124</v>
      </c>
      <c r="C295" t="s">
        <v>294</v>
      </c>
      <c r="D295" t="s">
        <v>295</v>
      </c>
      <c r="E295">
        <v>1569.8</v>
      </c>
      <c r="F295" s="17">
        <v>138.69999999999999</v>
      </c>
      <c r="G295">
        <v>1333.99</v>
      </c>
      <c r="H295" s="18">
        <v>116.52</v>
      </c>
      <c r="I295">
        <v>235.8</v>
      </c>
      <c r="J295" s="18">
        <v>22.18</v>
      </c>
      <c r="K295" s="25">
        <f>F295*$C$5</f>
        <v>699.048</v>
      </c>
      <c r="L295" s="24">
        <f>H295*$C$2</f>
        <v>675.81599999999992</v>
      </c>
      <c r="M295" s="24">
        <f>J295*$C$3</f>
        <v>46.356199999999994</v>
      </c>
      <c r="N295" s="30">
        <f>L295+M295</f>
        <v>722.17219999999986</v>
      </c>
    </row>
    <row r="296" spans="1:14" x14ac:dyDescent="0.25">
      <c r="A296" s="26">
        <v>42911</v>
      </c>
      <c r="B296">
        <v>2153170</v>
      </c>
      <c r="C296" t="s">
        <v>296</v>
      </c>
      <c r="D296" t="s">
        <v>297</v>
      </c>
      <c r="E296">
        <v>6732.95</v>
      </c>
      <c r="F296" s="17"/>
      <c r="G296">
        <v>4420.2700000000004</v>
      </c>
      <c r="H296" s="18"/>
      <c r="I296">
        <v>2312.67</v>
      </c>
      <c r="J296" s="18"/>
      <c r="K296" s="23"/>
      <c r="L296" s="24"/>
      <c r="M296" s="24"/>
      <c r="N296" s="30"/>
    </row>
    <row r="297" spans="1:14" x14ac:dyDescent="0.25">
      <c r="A297" s="26">
        <v>42941</v>
      </c>
      <c r="B297">
        <v>2153170</v>
      </c>
      <c r="C297" t="s">
        <v>296</v>
      </c>
      <c r="D297" t="s">
        <v>297</v>
      </c>
      <c r="E297">
        <v>6879.14</v>
      </c>
      <c r="F297" s="17">
        <v>146.19000000000099</v>
      </c>
      <c r="G297">
        <v>4527.8999999999996</v>
      </c>
      <c r="H297" s="18">
        <v>107.63</v>
      </c>
      <c r="I297">
        <v>2351.23</v>
      </c>
      <c r="J297" s="18">
        <v>38.559999999999903</v>
      </c>
      <c r="K297" s="25">
        <f>F297*$C$5</f>
        <v>736.79760000000499</v>
      </c>
      <c r="L297" s="24">
        <f>H297*$C$2</f>
        <v>624.25399999999991</v>
      </c>
      <c r="M297" s="24">
        <f>J297*$C$3</f>
        <v>80.590399999999789</v>
      </c>
      <c r="N297" s="30">
        <f>L297+M297</f>
        <v>704.84439999999972</v>
      </c>
    </row>
    <row r="298" spans="1:14" x14ac:dyDescent="0.25">
      <c r="A298" s="27">
        <v>42911</v>
      </c>
      <c r="B298">
        <v>2046041</v>
      </c>
      <c r="C298" t="s">
        <v>298</v>
      </c>
      <c r="D298" t="s">
        <v>299</v>
      </c>
      <c r="E298">
        <v>2546.9</v>
      </c>
      <c r="F298" s="17"/>
      <c r="G298">
        <v>2189.17</v>
      </c>
      <c r="H298" s="18"/>
      <c r="I298">
        <v>357.73</v>
      </c>
      <c r="J298" s="18"/>
      <c r="K298" s="23"/>
      <c r="L298" s="24"/>
      <c r="M298" s="24"/>
      <c r="N298" s="30"/>
    </row>
    <row r="299" spans="1:14" x14ac:dyDescent="0.25">
      <c r="A299" s="27">
        <v>42941</v>
      </c>
      <c r="B299">
        <v>2046041</v>
      </c>
      <c r="C299" t="s">
        <v>298</v>
      </c>
      <c r="D299" t="s">
        <v>299</v>
      </c>
      <c r="E299">
        <v>2598.35</v>
      </c>
      <c r="F299" s="17">
        <v>51.449999999999797</v>
      </c>
      <c r="G299">
        <v>2233.2199999999998</v>
      </c>
      <c r="H299" s="18">
        <v>44.050000000000203</v>
      </c>
      <c r="I299">
        <v>365.12</v>
      </c>
      <c r="J299" s="18">
        <v>7.3899999999999899</v>
      </c>
      <c r="K299" s="25">
        <f>F299*$C$5</f>
        <v>259.30799999999897</v>
      </c>
      <c r="L299" s="24">
        <f>H299*$C$2</f>
        <v>255.49000000000117</v>
      </c>
      <c r="M299" s="24">
        <f>J299*$C$3</f>
        <v>15.445099999999979</v>
      </c>
      <c r="N299" s="30">
        <f>L299+M299</f>
        <v>270.93510000000117</v>
      </c>
    </row>
    <row r="300" spans="1:14" x14ac:dyDescent="0.25">
      <c r="A300" s="26">
        <v>42911</v>
      </c>
      <c r="B300">
        <v>2341650</v>
      </c>
      <c r="C300" t="s">
        <v>300</v>
      </c>
      <c r="D300" t="s">
        <v>301</v>
      </c>
      <c r="E300">
        <v>114.11</v>
      </c>
      <c r="F300" s="17"/>
      <c r="G300">
        <v>110.33</v>
      </c>
      <c r="H300" s="18"/>
      <c r="I300">
        <v>3.76</v>
      </c>
      <c r="J300" s="18"/>
      <c r="K300" s="23"/>
      <c r="L300" s="24"/>
      <c r="M300" s="24"/>
      <c r="N300" s="30"/>
    </row>
    <row r="301" spans="1:14" x14ac:dyDescent="0.25">
      <c r="A301" s="26">
        <v>42941</v>
      </c>
      <c r="B301">
        <v>2341650</v>
      </c>
      <c r="C301" t="s">
        <v>300</v>
      </c>
      <c r="D301" t="s">
        <v>301</v>
      </c>
      <c r="E301">
        <v>114.4</v>
      </c>
      <c r="F301" s="17">
        <v>0.29000000000000598</v>
      </c>
      <c r="G301">
        <v>110.52</v>
      </c>
      <c r="H301" s="18">
        <v>0.189999999999998</v>
      </c>
      <c r="I301">
        <v>3.86</v>
      </c>
      <c r="J301" s="18">
        <v>9.9999999999999603E-2</v>
      </c>
      <c r="K301" s="25">
        <f>F301*$C$5</f>
        <v>1.4616000000000302</v>
      </c>
      <c r="L301" s="24">
        <f>H301*$C$2</f>
        <v>1.1019999999999883</v>
      </c>
      <c r="M301" s="24">
        <f>J301*$C$3</f>
        <v>0.20899999999999916</v>
      </c>
      <c r="N301" s="30">
        <f>L301+M301</f>
        <v>1.3109999999999875</v>
      </c>
    </row>
    <row r="302" spans="1:14" x14ac:dyDescent="0.25">
      <c r="A302" s="26">
        <v>42911</v>
      </c>
      <c r="B302">
        <v>2809858</v>
      </c>
      <c r="C302" t="s">
        <v>302</v>
      </c>
      <c r="D302" t="s">
        <v>303</v>
      </c>
      <c r="E302">
        <v>1366.12</v>
      </c>
      <c r="F302" s="17"/>
      <c r="G302">
        <v>700.53</v>
      </c>
      <c r="H302" s="18"/>
      <c r="I302">
        <v>665.54</v>
      </c>
      <c r="J302" s="18"/>
      <c r="K302" s="23"/>
      <c r="L302" s="24"/>
      <c r="M302" s="24"/>
      <c r="N302" s="30"/>
    </row>
    <row r="303" spans="1:14" x14ac:dyDescent="0.25">
      <c r="A303" s="26">
        <v>42941</v>
      </c>
      <c r="B303">
        <v>2809858</v>
      </c>
      <c r="C303" t="s">
        <v>302</v>
      </c>
      <c r="D303" t="s">
        <v>303</v>
      </c>
      <c r="E303">
        <v>1810.74</v>
      </c>
      <c r="F303" s="17">
        <v>444.62</v>
      </c>
      <c r="G303">
        <v>994.84</v>
      </c>
      <c r="H303" s="18">
        <v>294.31</v>
      </c>
      <c r="I303">
        <v>815.83</v>
      </c>
      <c r="J303" s="18">
        <v>150.29</v>
      </c>
      <c r="K303" s="25">
        <f>F303*$C$5</f>
        <v>2240.8847999999998</v>
      </c>
      <c r="L303" s="24">
        <f>H303*$C$2</f>
        <v>1706.998</v>
      </c>
      <c r="M303" s="24">
        <f>J303*$C$3</f>
        <v>314.10609999999997</v>
      </c>
      <c r="N303" s="30">
        <f>L303+M303</f>
        <v>2021.1041</v>
      </c>
    </row>
    <row r="304" spans="1:14" x14ac:dyDescent="0.25">
      <c r="A304" s="26">
        <v>42911</v>
      </c>
      <c r="B304">
        <v>4213780</v>
      </c>
      <c r="C304" t="s">
        <v>304</v>
      </c>
      <c r="D304" t="s">
        <v>305</v>
      </c>
      <c r="E304">
        <v>4968.1589999999997</v>
      </c>
      <c r="F304" s="17"/>
      <c r="G304">
        <v>3654.3809999999999</v>
      </c>
      <c r="H304" s="18"/>
      <c r="I304">
        <v>1313.778</v>
      </c>
      <c r="J304" s="18"/>
      <c r="K304" s="23"/>
      <c r="L304" s="24"/>
      <c r="M304" s="24"/>
      <c r="N304" s="30"/>
    </row>
    <row r="305" spans="1:14" x14ac:dyDescent="0.25">
      <c r="A305" s="26">
        <v>42941</v>
      </c>
      <c r="B305">
        <v>4213780</v>
      </c>
      <c r="C305" t="s">
        <v>304</v>
      </c>
      <c r="D305" t="s">
        <v>305</v>
      </c>
      <c r="E305">
        <v>5666.2160000000003</v>
      </c>
      <c r="F305" s="17">
        <v>698.05700000000104</v>
      </c>
      <c r="G305">
        <v>4182.3999999999996</v>
      </c>
      <c r="H305" s="18">
        <v>528.01900000000001</v>
      </c>
      <c r="I305">
        <v>1483.816</v>
      </c>
      <c r="J305" s="18">
        <v>170.03800000000001</v>
      </c>
      <c r="K305" s="25">
        <f>F305*$C$5</f>
        <v>3518.2072800000051</v>
      </c>
      <c r="L305" s="24">
        <f>H305*$C$2</f>
        <v>3062.5101999999997</v>
      </c>
      <c r="M305" s="24">
        <f>J305*$C$3</f>
        <v>355.37941999999998</v>
      </c>
      <c r="N305" s="30">
        <f t="shared" ref="N305:N311" si="0">L305+M305</f>
        <v>3417.8896199999999</v>
      </c>
    </row>
    <row r="306" spans="1:14" x14ac:dyDescent="0.25">
      <c r="A306" s="27">
        <v>42911</v>
      </c>
      <c r="B306">
        <v>2353847</v>
      </c>
      <c r="C306" t="s">
        <v>306</v>
      </c>
      <c r="D306" t="s">
        <v>305</v>
      </c>
      <c r="E306">
        <v>21215.49</v>
      </c>
      <c r="F306" s="17"/>
      <c r="G306">
        <v>14102.71</v>
      </c>
      <c r="H306" s="18"/>
      <c r="I306">
        <v>7112.77</v>
      </c>
      <c r="J306" s="18"/>
      <c r="K306" s="23"/>
      <c r="L306" s="24"/>
      <c r="M306" s="24"/>
      <c r="N306" s="30"/>
    </row>
    <row r="307" spans="1:14" x14ac:dyDescent="0.25">
      <c r="A307" s="27">
        <v>42941</v>
      </c>
      <c r="B307">
        <v>2353847</v>
      </c>
      <c r="C307" t="s">
        <v>306</v>
      </c>
      <c r="D307" t="s">
        <v>305</v>
      </c>
      <c r="E307">
        <v>21235.3</v>
      </c>
      <c r="F307" s="17">
        <v>19.8099999999977</v>
      </c>
      <c r="G307">
        <v>14114.73</v>
      </c>
      <c r="H307" s="18">
        <v>12.0199999999986</v>
      </c>
      <c r="I307">
        <v>7120.56</v>
      </c>
      <c r="J307" s="18">
        <v>7.7899999999999601</v>
      </c>
      <c r="K307" s="25">
        <f>F307*$C$5</f>
        <v>99.842399999988416</v>
      </c>
      <c r="L307" s="24">
        <f>H307*$C$2</f>
        <v>69.71599999999188</v>
      </c>
      <c r="M307" s="24">
        <f>J307*$C$3</f>
        <v>16.281099999999917</v>
      </c>
      <c r="N307" s="30">
        <f>L307+M307</f>
        <v>85.997099999991804</v>
      </c>
    </row>
    <row r="308" spans="1:14" x14ac:dyDescent="0.25">
      <c r="A308" s="26">
        <v>42911</v>
      </c>
      <c r="B308">
        <v>2244370</v>
      </c>
      <c r="C308" t="s">
        <v>307</v>
      </c>
      <c r="D308" t="s">
        <v>308</v>
      </c>
      <c r="E308">
        <v>1421.87</v>
      </c>
      <c r="F308" s="17"/>
      <c r="G308">
        <v>1070.6099999999999</v>
      </c>
      <c r="H308" s="18"/>
      <c r="I308">
        <v>351.25</v>
      </c>
      <c r="J308" s="18"/>
      <c r="K308" s="23"/>
      <c r="L308" s="24"/>
      <c r="M308" s="24"/>
      <c r="N308" s="30"/>
    </row>
    <row r="309" spans="1:14" x14ac:dyDescent="0.25">
      <c r="A309" s="26">
        <v>42941</v>
      </c>
      <c r="B309">
        <v>2244370</v>
      </c>
      <c r="C309" t="s">
        <v>307</v>
      </c>
      <c r="D309" t="s">
        <v>308</v>
      </c>
      <c r="E309">
        <v>1604.01</v>
      </c>
      <c r="F309" s="17">
        <v>182.14</v>
      </c>
      <c r="G309">
        <v>1201.47</v>
      </c>
      <c r="H309" s="18">
        <v>130.86000000000001</v>
      </c>
      <c r="I309">
        <v>402.54</v>
      </c>
      <c r="J309" s="18">
        <v>51.29</v>
      </c>
      <c r="K309" s="25">
        <f>F309*$C$5</f>
        <v>917.98559999999998</v>
      </c>
      <c r="L309" s="24">
        <f>H309*$C$2</f>
        <v>758.98800000000006</v>
      </c>
      <c r="M309" s="24">
        <f>J309*$C$3</f>
        <v>107.19609999999999</v>
      </c>
      <c r="N309" s="30">
        <f>L309+M309</f>
        <v>866.18410000000006</v>
      </c>
    </row>
    <row r="310" spans="1:14" x14ac:dyDescent="0.25">
      <c r="A310" s="26">
        <v>42911</v>
      </c>
      <c r="B310">
        <v>2146599</v>
      </c>
      <c r="C310" t="s">
        <v>309</v>
      </c>
      <c r="D310" t="s">
        <v>310</v>
      </c>
      <c r="E310">
        <v>5094.58</v>
      </c>
      <c r="F310" s="17"/>
      <c r="G310">
        <v>3170.02</v>
      </c>
      <c r="H310" s="18"/>
      <c r="I310">
        <v>1924.4</v>
      </c>
      <c r="J310" s="18"/>
      <c r="K310" s="23"/>
      <c r="L310" s="24"/>
      <c r="M310" s="24"/>
      <c r="N310" s="30"/>
    </row>
    <row r="311" spans="1:14" x14ac:dyDescent="0.25">
      <c r="A311" s="26">
        <v>42941</v>
      </c>
      <c r="B311">
        <v>2146599</v>
      </c>
      <c r="C311" t="s">
        <v>309</v>
      </c>
      <c r="D311" t="s">
        <v>310</v>
      </c>
      <c r="E311">
        <v>5232.6099999999997</v>
      </c>
      <c r="F311" s="17">
        <v>138.03</v>
      </c>
      <c r="G311">
        <v>3268.47</v>
      </c>
      <c r="H311" s="18">
        <v>98.450000000000301</v>
      </c>
      <c r="I311">
        <v>1963.98</v>
      </c>
      <c r="J311" s="18">
        <v>39.579999999999899</v>
      </c>
      <c r="K311" s="25">
        <f>F311*$C$5</f>
        <v>695.6712</v>
      </c>
      <c r="L311" s="24">
        <f>H311*$C$2</f>
        <v>571.0100000000017</v>
      </c>
      <c r="M311" s="24">
        <f>J311*$C$3</f>
        <v>82.722199999999788</v>
      </c>
      <c r="N311" s="30">
        <f t="shared" si="0"/>
        <v>653.73220000000151</v>
      </c>
    </row>
    <row r="312" spans="1:14" x14ac:dyDescent="0.25">
      <c r="A312" s="26">
        <v>42911</v>
      </c>
      <c r="B312">
        <v>4247725</v>
      </c>
      <c r="C312" t="s">
        <v>311</v>
      </c>
      <c r="D312" t="s">
        <v>312</v>
      </c>
      <c r="E312">
        <v>87.23</v>
      </c>
      <c r="F312" s="17"/>
      <c r="G312">
        <v>64.600999999999999</v>
      </c>
      <c r="H312" s="18"/>
      <c r="I312">
        <v>22.629000000000001</v>
      </c>
      <c r="J312" s="18"/>
      <c r="K312" s="23"/>
      <c r="L312" s="24"/>
      <c r="M312" s="24"/>
      <c r="N312" s="30"/>
    </row>
    <row r="313" spans="1:14" x14ac:dyDescent="0.25">
      <c r="A313" s="26">
        <v>42941</v>
      </c>
      <c r="B313">
        <v>4247725</v>
      </c>
      <c r="C313" t="s">
        <v>311</v>
      </c>
      <c r="D313" t="s">
        <v>312</v>
      </c>
      <c r="E313">
        <v>140.87899999999999</v>
      </c>
      <c r="F313" s="17">
        <v>53.649000000000001</v>
      </c>
      <c r="G313">
        <v>108.444</v>
      </c>
      <c r="H313" s="18">
        <v>43.843000000000004</v>
      </c>
      <c r="I313">
        <v>32.435000000000002</v>
      </c>
      <c r="J313" s="18">
        <v>9.8059999999999992</v>
      </c>
      <c r="K313" s="25">
        <f>F313*$C$5</f>
        <v>270.39096000000001</v>
      </c>
      <c r="L313" s="24">
        <f>H313*$C$2</f>
        <v>254.2894</v>
      </c>
      <c r="M313" s="24">
        <f>J313*$C$3</f>
        <v>20.494539999999997</v>
      </c>
      <c r="N313" s="30">
        <f t="shared" ref="N313:N317" si="1">L313+M313</f>
        <v>274.78393999999997</v>
      </c>
    </row>
    <row r="314" spans="1:14" x14ac:dyDescent="0.25">
      <c r="A314" s="27">
        <v>42911</v>
      </c>
      <c r="B314">
        <v>2804290</v>
      </c>
      <c r="C314" t="s">
        <v>313</v>
      </c>
      <c r="D314" t="s">
        <v>314</v>
      </c>
      <c r="E314">
        <v>5371.14</v>
      </c>
      <c r="F314" s="17"/>
      <c r="G314">
        <v>3931.13</v>
      </c>
      <c r="H314" s="18"/>
      <c r="I314">
        <v>1440.01</v>
      </c>
      <c r="J314" s="18"/>
      <c r="K314" s="23"/>
      <c r="L314" s="24"/>
      <c r="M314" s="24"/>
      <c r="N314" s="30"/>
    </row>
    <row r="315" spans="1:14" x14ac:dyDescent="0.25">
      <c r="A315" s="27">
        <v>42941</v>
      </c>
      <c r="B315">
        <v>2804290</v>
      </c>
      <c r="C315" t="s">
        <v>313</v>
      </c>
      <c r="D315" t="s">
        <v>314</v>
      </c>
      <c r="E315">
        <v>5627.84</v>
      </c>
      <c r="F315" s="17">
        <v>256.7</v>
      </c>
      <c r="G315">
        <v>4148.8900000000003</v>
      </c>
      <c r="H315" s="18">
        <v>217.76</v>
      </c>
      <c r="I315">
        <v>1478.94</v>
      </c>
      <c r="J315" s="18">
        <v>38.930000000000099</v>
      </c>
      <c r="K315" s="25">
        <f>F315*$C$5</f>
        <v>1293.768</v>
      </c>
      <c r="L315" s="24">
        <f>H315*$C$2</f>
        <v>1263.0079999999998</v>
      </c>
      <c r="M315" s="24">
        <f>J315*$C$3</f>
        <v>81.363700000000208</v>
      </c>
      <c r="N315" s="30">
        <f>L315+M315</f>
        <v>1344.3716999999999</v>
      </c>
    </row>
    <row r="316" spans="1:14" x14ac:dyDescent="0.25">
      <c r="A316" s="26">
        <v>42911</v>
      </c>
      <c r="B316">
        <v>2391450</v>
      </c>
      <c r="C316" t="s">
        <v>347</v>
      </c>
      <c r="D316" t="s">
        <v>339</v>
      </c>
      <c r="E316">
        <v>638.73</v>
      </c>
      <c r="F316" s="17"/>
      <c r="G316">
        <v>638.73</v>
      </c>
      <c r="H316" s="18"/>
      <c r="I316">
        <v>0</v>
      </c>
      <c r="J316" s="18"/>
      <c r="K316" s="23"/>
      <c r="L316" s="24"/>
      <c r="M316" s="24"/>
      <c r="N316" s="30"/>
    </row>
    <row r="317" spans="1:14" x14ac:dyDescent="0.25">
      <c r="A317" s="26">
        <v>42941</v>
      </c>
      <c r="B317">
        <v>2391450</v>
      </c>
      <c r="C317" t="s">
        <v>347</v>
      </c>
      <c r="D317" t="s">
        <v>339</v>
      </c>
      <c r="E317">
        <v>693.47</v>
      </c>
      <c r="F317" s="17">
        <v>54.74</v>
      </c>
      <c r="G317">
        <v>693.47</v>
      </c>
      <c r="H317" s="18">
        <v>54.74</v>
      </c>
      <c r="I317">
        <v>0</v>
      </c>
      <c r="J317" s="18">
        <v>0</v>
      </c>
      <c r="K317" s="25">
        <f>F317*$C$5</f>
        <v>275.88960000000003</v>
      </c>
      <c r="L317" s="24">
        <f>H317*$C$2</f>
        <v>317.49200000000002</v>
      </c>
      <c r="M317" s="24">
        <f>J317*$C$3</f>
        <v>0</v>
      </c>
      <c r="N317" s="30">
        <f t="shared" si="1"/>
        <v>317.49200000000002</v>
      </c>
    </row>
    <row r="318" spans="1:14" x14ac:dyDescent="0.25">
      <c r="A318" s="27">
        <v>42911</v>
      </c>
      <c r="B318">
        <v>2251827</v>
      </c>
      <c r="C318" s="2" t="s">
        <v>315</v>
      </c>
      <c r="D318" t="s">
        <v>316</v>
      </c>
      <c r="E318">
        <v>7927.02</v>
      </c>
      <c r="F318" s="17"/>
      <c r="G318">
        <v>5396.99</v>
      </c>
      <c r="H318" s="18"/>
      <c r="I318">
        <v>2530.0100000000002</v>
      </c>
      <c r="J318" s="18"/>
      <c r="K318" s="23"/>
      <c r="L318" s="24"/>
      <c r="M318" s="24"/>
      <c r="N318" s="30"/>
    </row>
    <row r="319" spans="1:14" x14ac:dyDescent="0.25">
      <c r="A319" s="27">
        <v>42941</v>
      </c>
      <c r="B319">
        <v>2251827</v>
      </c>
      <c r="C319" s="2" t="s">
        <v>315</v>
      </c>
      <c r="D319" t="s">
        <v>316</v>
      </c>
      <c r="E319">
        <v>8181.55</v>
      </c>
      <c r="F319" s="17">
        <v>254.53</v>
      </c>
      <c r="G319">
        <v>5568.29</v>
      </c>
      <c r="H319" s="18">
        <v>171.3</v>
      </c>
      <c r="I319">
        <v>2613.25</v>
      </c>
      <c r="J319" s="18">
        <v>83.239999999999796</v>
      </c>
      <c r="K319" s="25">
        <f>F319*$C$5</f>
        <v>1282.8312000000001</v>
      </c>
      <c r="L319" s="24">
        <f>H319*$C$2</f>
        <v>993.54000000000008</v>
      </c>
      <c r="M319" s="24">
        <f>J319*$C$3</f>
        <v>173.97159999999957</v>
      </c>
      <c r="N319" s="30">
        <f>L319+M319</f>
        <v>1167.5115999999996</v>
      </c>
    </row>
    <row r="320" spans="1:14" x14ac:dyDescent="0.25">
      <c r="A320" s="26">
        <v>42911</v>
      </c>
      <c r="B320">
        <v>2162955</v>
      </c>
      <c r="C320" t="s">
        <v>317</v>
      </c>
      <c r="D320" t="s">
        <v>318</v>
      </c>
      <c r="E320">
        <v>1271.92</v>
      </c>
      <c r="F320" s="17"/>
      <c r="G320">
        <v>1073.67</v>
      </c>
      <c r="H320" s="18"/>
      <c r="I320">
        <v>198.24</v>
      </c>
      <c r="J320" s="18"/>
      <c r="K320" s="23"/>
      <c r="L320" s="24"/>
      <c r="M320" s="24"/>
      <c r="N320" s="30"/>
    </row>
    <row r="321" spans="1:14" x14ac:dyDescent="0.25">
      <c r="A321" s="26">
        <v>42941</v>
      </c>
      <c r="B321">
        <v>2162955</v>
      </c>
      <c r="C321" t="s">
        <v>317</v>
      </c>
      <c r="D321" t="s">
        <v>318</v>
      </c>
      <c r="E321">
        <v>1312.41</v>
      </c>
      <c r="F321" s="17">
        <v>40.49</v>
      </c>
      <c r="G321">
        <v>1106.48</v>
      </c>
      <c r="H321" s="18">
        <v>32.809999999999903</v>
      </c>
      <c r="I321">
        <v>205.92</v>
      </c>
      <c r="J321" s="18">
        <v>7.6800000000000104</v>
      </c>
      <c r="K321" s="25">
        <f>F321*$C$5</f>
        <v>204.06960000000001</v>
      </c>
      <c r="L321" s="24">
        <f>H321*$C$2</f>
        <v>190.29799999999943</v>
      </c>
      <c r="M321" s="24">
        <f>J321*$C$3</f>
        <v>16.051200000000019</v>
      </c>
      <c r="N321" s="30">
        <f t="shared" ref="N321:N331" si="2">L321+M321</f>
        <v>206.34919999999946</v>
      </c>
    </row>
    <row r="322" spans="1:14" x14ac:dyDescent="0.25">
      <c r="A322" s="26">
        <v>42911</v>
      </c>
      <c r="B322">
        <v>2140499</v>
      </c>
      <c r="C322" t="s">
        <v>319</v>
      </c>
      <c r="D322" t="s">
        <v>320</v>
      </c>
      <c r="E322">
        <v>3313.34</v>
      </c>
      <c r="F322" s="17"/>
      <c r="G322">
        <v>2414.58</v>
      </c>
      <c r="H322" s="18"/>
      <c r="I322">
        <v>898.75</v>
      </c>
      <c r="J322" s="18"/>
      <c r="K322" s="23"/>
      <c r="L322" s="24"/>
      <c r="M322" s="24"/>
      <c r="N322" s="30"/>
    </row>
    <row r="323" spans="1:14" x14ac:dyDescent="0.25">
      <c r="A323" s="26">
        <v>42941</v>
      </c>
      <c r="B323">
        <v>2140499</v>
      </c>
      <c r="C323" t="s">
        <v>319</v>
      </c>
      <c r="D323" t="s">
        <v>320</v>
      </c>
      <c r="E323">
        <v>3419.63</v>
      </c>
      <c r="F323" s="17">
        <v>106.29</v>
      </c>
      <c r="G323">
        <v>2493.84</v>
      </c>
      <c r="H323" s="18">
        <v>79.260000000000204</v>
      </c>
      <c r="I323">
        <v>925.78</v>
      </c>
      <c r="J323" s="18">
        <v>27.03</v>
      </c>
      <c r="K323" s="25">
        <f>F323*$C$5</f>
        <v>535.70159999999998</v>
      </c>
      <c r="L323" s="24">
        <f>H323*$C$2</f>
        <v>459.70800000000116</v>
      </c>
      <c r="M323" s="24">
        <f>J323*$C$3</f>
        <v>56.492699999999999</v>
      </c>
      <c r="N323" s="30">
        <f t="shared" ref="N323:N341" si="3">L323+M323</f>
        <v>516.20070000000112</v>
      </c>
    </row>
    <row r="324" spans="1:14" x14ac:dyDescent="0.25">
      <c r="A324" s="26">
        <v>42911</v>
      </c>
      <c r="B324">
        <v>2151877</v>
      </c>
      <c r="C324" t="s">
        <v>321</v>
      </c>
      <c r="D324" t="s">
        <v>322</v>
      </c>
      <c r="E324">
        <v>4658.8900000000003</v>
      </c>
      <c r="F324" s="17"/>
      <c r="G324">
        <v>2794.71</v>
      </c>
      <c r="H324" s="18"/>
      <c r="I324">
        <v>1864.17</v>
      </c>
      <c r="J324" s="18"/>
      <c r="K324" s="23"/>
      <c r="L324" s="24"/>
      <c r="M324" s="24"/>
      <c r="N324" s="30"/>
    </row>
    <row r="325" spans="1:14" x14ac:dyDescent="0.25">
      <c r="A325" s="26">
        <v>42941</v>
      </c>
      <c r="B325">
        <v>2151877</v>
      </c>
      <c r="C325" t="s">
        <v>321</v>
      </c>
      <c r="D325" t="s">
        <v>322</v>
      </c>
      <c r="E325">
        <v>4773.29</v>
      </c>
      <c r="F325" s="17">
        <v>114.4</v>
      </c>
      <c r="G325">
        <v>2866.71</v>
      </c>
      <c r="H325" s="18">
        <v>72</v>
      </c>
      <c r="I325">
        <v>1906.57</v>
      </c>
      <c r="J325" s="18">
        <v>42.399999999999899</v>
      </c>
      <c r="K325" s="25">
        <f>F325*$C$5</f>
        <v>576.57600000000002</v>
      </c>
      <c r="L325" s="24">
        <f>H325*$C$2</f>
        <v>417.59999999999997</v>
      </c>
      <c r="M325" s="24">
        <f>J325*$C$3</f>
        <v>88.615999999999786</v>
      </c>
      <c r="N325" s="30">
        <f t="shared" si="3"/>
        <v>506.21599999999978</v>
      </c>
    </row>
    <row r="326" spans="1:14" x14ac:dyDescent="0.25">
      <c r="A326" s="26">
        <v>42911</v>
      </c>
      <c r="B326">
        <v>2797023</v>
      </c>
      <c r="C326" t="s">
        <v>323</v>
      </c>
      <c r="D326" t="s">
        <v>324</v>
      </c>
      <c r="E326">
        <v>352.66</v>
      </c>
      <c r="F326" s="17"/>
      <c r="G326">
        <v>290.27999999999997</v>
      </c>
      <c r="H326" s="18"/>
      <c r="I326">
        <v>62.37</v>
      </c>
      <c r="J326" s="18"/>
      <c r="K326" s="23"/>
      <c r="L326" s="24"/>
      <c r="M326" s="24"/>
      <c r="N326" s="30"/>
    </row>
    <row r="327" spans="1:14" x14ac:dyDescent="0.25">
      <c r="A327" s="26">
        <v>42941</v>
      </c>
      <c r="B327">
        <v>2797023</v>
      </c>
      <c r="C327" t="s">
        <v>323</v>
      </c>
      <c r="D327" t="s">
        <v>324</v>
      </c>
      <c r="E327">
        <v>364.38</v>
      </c>
      <c r="F327" s="17">
        <v>11.72</v>
      </c>
      <c r="G327">
        <v>301.75</v>
      </c>
      <c r="H327" s="18">
        <v>11.47</v>
      </c>
      <c r="I327">
        <v>62.63</v>
      </c>
      <c r="J327" s="18">
        <v>0.25999999999999801</v>
      </c>
      <c r="K327" s="25">
        <f>F327*$C$5</f>
        <v>59.068800000000003</v>
      </c>
      <c r="L327" s="24">
        <f>H327*$C$2</f>
        <v>66.525999999999996</v>
      </c>
      <c r="M327" s="24">
        <f>J327*$C$3</f>
        <v>0.54339999999999578</v>
      </c>
      <c r="N327" s="30">
        <f t="shared" si="2"/>
        <v>67.069399999999987</v>
      </c>
    </row>
    <row r="328" spans="1:14" x14ac:dyDescent="0.25">
      <c r="A328" s="26">
        <v>42911</v>
      </c>
      <c r="B328">
        <v>2587050</v>
      </c>
      <c r="C328" t="s">
        <v>325</v>
      </c>
      <c r="D328" t="s">
        <v>326</v>
      </c>
      <c r="E328">
        <v>1689.79</v>
      </c>
      <c r="F328" s="17"/>
      <c r="G328">
        <v>1332.02</v>
      </c>
      <c r="H328" s="18"/>
      <c r="I328">
        <v>357.76</v>
      </c>
      <c r="J328" s="18"/>
      <c r="K328" s="23"/>
      <c r="L328" s="24"/>
      <c r="M328" s="24"/>
      <c r="N328" s="30"/>
    </row>
    <row r="329" spans="1:14" x14ac:dyDescent="0.25">
      <c r="A329" s="26">
        <v>42941</v>
      </c>
      <c r="B329">
        <v>2587050</v>
      </c>
      <c r="C329" t="s">
        <v>325</v>
      </c>
      <c r="D329" t="s">
        <v>326</v>
      </c>
      <c r="E329">
        <v>2157.98</v>
      </c>
      <c r="F329" s="17">
        <v>468.19</v>
      </c>
      <c r="G329">
        <v>1729.05</v>
      </c>
      <c r="H329" s="18">
        <v>397.03</v>
      </c>
      <c r="I329">
        <v>428.93</v>
      </c>
      <c r="J329" s="18">
        <v>71.17</v>
      </c>
      <c r="K329" s="25">
        <f>F329*$C$5</f>
        <v>2359.6776</v>
      </c>
      <c r="L329" s="24">
        <f>H329*$C$2</f>
        <v>2302.7739999999999</v>
      </c>
      <c r="M329" s="24">
        <f>J329*$C$3</f>
        <v>148.74529999999999</v>
      </c>
      <c r="N329" s="30">
        <f t="shared" si="3"/>
        <v>2451.5192999999999</v>
      </c>
    </row>
    <row r="330" spans="1:14" x14ac:dyDescent="0.25">
      <c r="A330" s="27">
        <v>42911</v>
      </c>
      <c r="B330">
        <v>2251662</v>
      </c>
      <c r="C330" t="s">
        <v>327</v>
      </c>
      <c r="D330" t="s">
        <v>328</v>
      </c>
      <c r="E330">
        <v>8358.74</v>
      </c>
      <c r="F330" s="17"/>
      <c r="G330">
        <v>5894.5</v>
      </c>
      <c r="H330" s="31"/>
      <c r="I330">
        <v>2464.2399999999998</v>
      </c>
      <c r="J330" s="18"/>
      <c r="K330" s="23"/>
      <c r="L330" s="24"/>
      <c r="M330" s="24"/>
      <c r="N330" s="30"/>
    </row>
    <row r="331" spans="1:14" x14ac:dyDescent="0.25">
      <c r="A331" s="27">
        <v>42941</v>
      </c>
      <c r="B331">
        <v>2251662</v>
      </c>
      <c r="C331" t="s">
        <v>327</v>
      </c>
      <c r="D331" t="s">
        <v>328</v>
      </c>
      <c r="E331">
        <v>8660.8700000000008</v>
      </c>
      <c r="F331" s="17">
        <v>302.13000000000102</v>
      </c>
      <c r="G331">
        <v>6145.51</v>
      </c>
      <c r="H331" s="32">
        <v>251.01</v>
      </c>
      <c r="I331">
        <v>2515.36</v>
      </c>
      <c r="J331" s="18">
        <v>51.119999999999898</v>
      </c>
      <c r="K331" s="25">
        <f>F331*$C$5</f>
        <v>1522.7352000000051</v>
      </c>
      <c r="L331" s="24">
        <f>H331*$C$2</f>
        <v>1455.8579999999999</v>
      </c>
      <c r="M331" s="24">
        <f>J331*$C$3</f>
        <v>106.84079999999977</v>
      </c>
      <c r="N331" s="30">
        <f t="shared" si="2"/>
        <v>1562.6987999999997</v>
      </c>
    </row>
    <row r="332" spans="1:14" x14ac:dyDescent="0.25">
      <c r="A332" s="26">
        <v>42911</v>
      </c>
      <c r="B332">
        <v>2310049</v>
      </c>
      <c r="C332" t="s">
        <v>329</v>
      </c>
      <c r="D332" t="s">
        <v>330</v>
      </c>
      <c r="E332">
        <v>3918.03</v>
      </c>
      <c r="F332" s="17"/>
      <c r="G332">
        <v>3640.21</v>
      </c>
      <c r="H332" s="32"/>
      <c r="I332">
        <v>277.82</v>
      </c>
      <c r="J332" s="18"/>
      <c r="K332" s="23"/>
      <c r="L332" s="24"/>
      <c r="M332" s="24"/>
      <c r="N332" s="30"/>
    </row>
    <row r="333" spans="1:14" x14ac:dyDescent="0.25">
      <c r="A333" s="26">
        <v>42941</v>
      </c>
      <c r="B333">
        <v>2310049</v>
      </c>
      <c r="C333" t="s">
        <v>329</v>
      </c>
      <c r="D333" t="s">
        <v>330</v>
      </c>
      <c r="E333">
        <v>4002.73</v>
      </c>
      <c r="F333" s="17">
        <v>84.699999999999804</v>
      </c>
      <c r="G333">
        <v>3695.53</v>
      </c>
      <c r="H333" s="32">
        <v>55.320000000000199</v>
      </c>
      <c r="I333">
        <v>307.19</v>
      </c>
      <c r="J333" s="18">
        <v>29.37</v>
      </c>
      <c r="K333" s="25">
        <f>F333*$C$5</f>
        <v>426.88799999999901</v>
      </c>
      <c r="L333" s="24">
        <f>H333*$C$2</f>
        <v>320.85600000000113</v>
      </c>
      <c r="M333" s="24">
        <f>J333*$C$3</f>
        <v>61.383299999999998</v>
      </c>
      <c r="N333" s="30">
        <f t="shared" si="3"/>
        <v>382.23930000000115</v>
      </c>
    </row>
    <row r="334" spans="1:14" x14ac:dyDescent="0.25">
      <c r="A334" s="26">
        <v>42911</v>
      </c>
      <c r="B334">
        <v>11608380</v>
      </c>
      <c r="C334" t="s">
        <v>331</v>
      </c>
      <c r="D334" t="s">
        <v>332</v>
      </c>
      <c r="E334">
        <v>29856.370999999999</v>
      </c>
      <c r="F334" s="17"/>
      <c r="G334">
        <v>18530.095000000001</v>
      </c>
      <c r="H334" s="32"/>
      <c r="I334">
        <v>11326.276</v>
      </c>
      <c r="J334" s="18"/>
      <c r="K334" s="23"/>
      <c r="L334" s="24"/>
      <c r="M334" s="24"/>
      <c r="N334" s="30"/>
    </row>
    <row r="335" spans="1:14" x14ac:dyDescent="0.25">
      <c r="A335" s="26">
        <v>42941</v>
      </c>
      <c r="B335">
        <v>11608380</v>
      </c>
      <c r="C335" t="s">
        <v>331</v>
      </c>
      <c r="D335" t="s">
        <v>332</v>
      </c>
      <c r="E335">
        <v>30166.886999999999</v>
      </c>
      <c r="F335" s="17">
        <v>310.51600000000298</v>
      </c>
      <c r="G335">
        <v>18636.214</v>
      </c>
      <c r="H335" s="32">
        <v>106.11899999999901</v>
      </c>
      <c r="I335">
        <v>11530.673000000001</v>
      </c>
      <c r="J335" s="18">
        <v>204.39700000000099</v>
      </c>
      <c r="K335" s="25">
        <f>F335*$C$5</f>
        <v>1565.000640000015</v>
      </c>
      <c r="L335" s="24">
        <f>H335*$C$2</f>
        <v>615.49019999999416</v>
      </c>
      <c r="M335" s="24">
        <f>J335*$C$3</f>
        <v>427.18973000000204</v>
      </c>
      <c r="N335" s="30">
        <f t="shared" si="3"/>
        <v>1042.6799299999961</v>
      </c>
    </row>
    <row r="336" spans="1:14" x14ac:dyDescent="0.25">
      <c r="A336" s="26">
        <v>42911</v>
      </c>
      <c r="B336">
        <v>2591480</v>
      </c>
      <c r="C336" t="s">
        <v>333</v>
      </c>
      <c r="D336" t="s">
        <v>334</v>
      </c>
      <c r="E336">
        <v>2459.0700000000002</v>
      </c>
      <c r="F336" s="17"/>
      <c r="G336">
        <v>2182.6</v>
      </c>
      <c r="H336" s="32"/>
      <c r="I336">
        <v>276.39999999999998</v>
      </c>
      <c r="J336" s="18"/>
      <c r="K336" s="23"/>
      <c r="L336" s="24"/>
      <c r="M336" s="24"/>
      <c r="N336" s="30"/>
    </row>
    <row r="337" spans="1:14" x14ac:dyDescent="0.25">
      <c r="A337" s="26">
        <v>42941</v>
      </c>
      <c r="B337">
        <v>2591480</v>
      </c>
      <c r="C337" t="s">
        <v>333</v>
      </c>
      <c r="D337" t="s">
        <v>334</v>
      </c>
      <c r="E337">
        <v>2798.53</v>
      </c>
      <c r="F337" s="17">
        <v>339.46</v>
      </c>
      <c r="G337">
        <v>2471.7199999999998</v>
      </c>
      <c r="H337" s="32">
        <v>289.12</v>
      </c>
      <c r="I337">
        <v>326.75</v>
      </c>
      <c r="J337" s="18">
        <v>50.35</v>
      </c>
      <c r="K337" s="25">
        <f>F337*$C$5</f>
        <v>1710.8783999999998</v>
      </c>
      <c r="L337" s="24">
        <f>H337*$C$2</f>
        <v>1676.896</v>
      </c>
      <c r="M337" s="24">
        <f>J337*$C$3</f>
        <v>105.2315</v>
      </c>
      <c r="N337" s="30">
        <f t="shared" si="3"/>
        <v>1782.1275000000001</v>
      </c>
    </row>
    <row r="338" spans="1:14" x14ac:dyDescent="0.25">
      <c r="A338" s="27">
        <v>42911</v>
      </c>
      <c r="B338">
        <v>2254675</v>
      </c>
      <c r="C338" t="s">
        <v>335</v>
      </c>
      <c r="D338" t="s">
        <v>336</v>
      </c>
      <c r="E338">
        <v>531.39</v>
      </c>
      <c r="F338" s="17"/>
      <c r="G338">
        <v>418.1</v>
      </c>
      <c r="H338" s="32"/>
      <c r="I338">
        <v>113.29</v>
      </c>
      <c r="J338" s="18"/>
      <c r="K338" s="23"/>
      <c r="L338" s="24"/>
      <c r="M338" s="24"/>
      <c r="N338" s="30"/>
    </row>
    <row r="339" spans="1:14" x14ac:dyDescent="0.25">
      <c r="A339" s="27">
        <v>42941</v>
      </c>
      <c r="B339">
        <v>2254675</v>
      </c>
      <c r="C339" t="s">
        <v>335</v>
      </c>
      <c r="D339" t="s">
        <v>336</v>
      </c>
      <c r="E339">
        <v>549.98</v>
      </c>
      <c r="F339" s="17">
        <v>18.59</v>
      </c>
      <c r="G339">
        <v>430.67</v>
      </c>
      <c r="H339" s="32">
        <v>12.57</v>
      </c>
      <c r="I339">
        <v>119.3</v>
      </c>
      <c r="J339" s="18">
        <v>6.00999999999999</v>
      </c>
      <c r="K339" s="25">
        <f>F339*$C$5</f>
        <v>93.693600000000004</v>
      </c>
      <c r="L339" s="24">
        <f>H339*$C$2</f>
        <v>72.906000000000006</v>
      </c>
      <c r="M339" s="24">
        <f>J339*$C$3</f>
        <v>12.560899999999979</v>
      </c>
      <c r="N339" s="30">
        <f t="shared" si="3"/>
        <v>85.466899999999981</v>
      </c>
    </row>
    <row r="340" spans="1:14" x14ac:dyDescent="0.25">
      <c r="A340" s="26">
        <v>42911</v>
      </c>
      <c r="B340">
        <v>2149294</v>
      </c>
      <c r="C340" t="s">
        <v>337</v>
      </c>
      <c r="D340" t="s">
        <v>338</v>
      </c>
      <c r="E340">
        <v>16509.509999999998</v>
      </c>
      <c r="F340" s="17"/>
      <c r="G340">
        <v>11146.89</v>
      </c>
      <c r="H340" s="32"/>
      <c r="I340">
        <v>5362.61</v>
      </c>
      <c r="J340" s="18"/>
      <c r="K340" s="23"/>
      <c r="L340" s="24"/>
      <c r="M340" s="24"/>
      <c r="N340" s="30"/>
    </row>
    <row r="341" spans="1:14" x14ac:dyDescent="0.25">
      <c r="A341" s="26">
        <v>42941</v>
      </c>
      <c r="B341">
        <v>2149294</v>
      </c>
      <c r="C341" t="s">
        <v>337</v>
      </c>
      <c r="D341" t="s">
        <v>338</v>
      </c>
      <c r="E341">
        <v>16873.46</v>
      </c>
      <c r="F341" s="17">
        <v>363.94999999999698</v>
      </c>
      <c r="G341">
        <v>11394.78</v>
      </c>
      <c r="H341" s="32">
        <v>247.89000000000101</v>
      </c>
      <c r="I341">
        <v>5478.67</v>
      </c>
      <c r="J341" s="18">
        <v>116.06</v>
      </c>
      <c r="K341" s="25">
        <f>F341*$C$5</f>
        <v>1834.3079999999848</v>
      </c>
      <c r="L341" s="24">
        <f>H341*$C$2</f>
        <v>1437.7620000000059</v>
      </c>
      <c r="M341" s="24">
        <f>J341*$C$3</f>
        <v>242.56539999999998</v>
      </c>
      <c r="N341" s="30">
        <f t="shared" si="3"/>
        <v>1680.3274000000058</v>
      </c>
    </row>
    <row r="342" spans="1:14" ht="12.75" x14ac:dyDescent="0.2">
      <c r="F342"/>
      <c r="H342"/>
      <c r="I342"/>
      <c r="J342"/>
      <c r="K342" s="4">
        <f>SUM(K8:K341)</f>
        <v>103488.20495999996</v>
      </c>
      <c r="L342" s="4">
        <f>SUM(L8:L341)</f>
        <v>89212.473799999978</v>
      </c>
      <c r="M342" s="4">
        <f>SUM(M8:M341)</f>
        <v>10767.456369999996</v>
      </c>
      <c r="N342" s="3">
        <f>SUM(L342:M342)</f>
        <v>99979.930169999978</v>
      </c>
    </row>
    <row r="343" spans="1:14" ht="12.75" x14ac:dyDescent="0.2">
      <c r="F343"/>
      <c r="H343"/>
      <c r="I343"/>
      <c r="J343"/>
    </row>
    <row r="344" spans="1:14" ht="12.75" x14ac:dyDescent="0.2">
      <c r="F344"/>
      <c r="H344"/>
      <c r="I344"/>
      <c r="J344"/>
    </row>
    <row r="345" spans="1:14" ht="12.75" x14ac:dyDescent="0.2">
      <c r="F345"/>
      <c r="H345"/>
      <c r="I345"/>
      <c r="J345"/>
    </row>
    <row r="346" spans="1:14" ht="12.75" x14ac:dyDescent="0.2">
      <c r="F346"/>
      <c r="H346"/>
      <c r="I346"/>
      <c r="J346"/>
    </row>
    <row r="347" spans="1:14" ht="12.75" x14ac:dyDescent="0.2">
      <c r="F347"/>
      <c r="H347"/>
      <c r="I347"/>
      <c r="J347"/>
    </row>
    <row r="348" spans="1:14" ht="12.75" x14ac:dyDescent="0.2">
      <c r="F348"/>
      <c r="H348"/>
      <c r="I348"/>
      <c r="J348"/>
    </row>
    <row r="349" spans="1:14" ht="12.75" x14ac:dyDescent="0.2">
      <c r="F349"/>
      <c r="H349"/>
      <c r="I349"/>
      <c r="J349"/>
    </row>
    <row r="350" spans="1:14" ht="12.75" x14ac:dyDescent="0.2">
      <c r="F350"/>
      <c r="H350"/>
      <c r="I350"/>
      <c r="J350"/>
    </row>
    <row r="351" spans="1:14" ht="12.75" x14ac:dyDescent="0.2">
      <c r="F351"/>
      <c r="H351"/>
      <c r="I351"/>
      <c r="J351"/>
    </row>
    <row r="352" spans="1:14" ht="12.75" x14ac:dyDescent="0.2">
      <c r="F352"/>
      <c r="H352"/>
      <c r="I352"/>
      <c r="J352"/>
    </row>
    <row r="353" spans="6:10" ht="12.75" x14ac:dyDescent="0.2">
      <c r="F353"/>
      <c r="H353"/>
      <c r="I353"/>
      <c r="J353"/>
    </row>
    <row r="354" spans="6:10" ht="12.75" x14ac:dyDescent="0.2">
      <c r="F354"/>
      <c r="H354"/>
      <c r="I354"/>
      <c r="J354"/>
    </row>
    <row r="355" spans="6:10" ht="12.75" x14ac:dyDescent="0.2">
      <c r="F355"/>
      <c r="H355"/>
      <c r="I355"/>
      <c r="J355"/>
    </row>
    <row r="356" spans="6:10" ht="12.75" x14ac:dyDescent="0.2">
      <c r="F356"/>
      <c r="H356"/>
      <c r="I356"/>
      <c r="J356"/>
    </row>
    <row r="357" spans="6:10" ht="12.75" x14ac:dyDescent="0.2">
      <c r="F357"/>
      <c r="H357"/>
      <c r="I357"/>
      <c r="J357"/>
    </row>
    <row r="358" spans="6:10" ht="12.75" x14ac:dyDescent="0.2">
      <c r="F358"/>
      <c r="H358"/>
      <c r="I358"/>
      <c r="J358"/>
    </row>
    <row r="359" spans="6:10" ht="12.75" x14ac:dyDescent="0.2">
      <c r="F359"/>
      <c r="H359"/>
      <c r="I359"/>
      <c r="J359"/>
    </row>
  </sheetData>
  <sheetProtection selectLockedCells="1" selectUnlockedCells="1"/>
  <mergeCells count="3">
    <mergeCell ref="B1:F1"/>
    <mergeCell ref="B4:E4"/>
    <mergeCell ref="L6:M6"/>
  </mergeCells>
  <conditionalFormatting sqref="C10:D10">
    <cfRule type="duplicateValues" dxfId="1" priority="2"/>
  </conditionalFormatting>
  <conditionalFormatting sqref="D11">
    <cfRule type="duplicateValues" dxfId="0" priority="1"/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Moiseenko Pavel (Моисеенко Павел Николаевич)</dc:creator>
  <cp:lastModifiedBy>Moiseenko Pavel (Моисеенко Павел Николаевич)</cp:lastModifiedBy>
  <dcterms:created xsi:type="dcterms:W3CDTF">2017-02-28T05:51:53Z</dcterms:created>
  <dcterms:modified xsi:type="dcterms:W3CDTF">2017-07-31T06:36:07Z</dcterms:modified>
</cp:coreProperties>
</file>