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first\Downloads\"/>
    </mc:Choice>
  </mc:AlternateContent>
  <xr:revisionPtr revIDLastSave="0" documentId="13_ncr:1_{619E5562-469F-4E49-988A-BE2F9EBEB21A}" xr6:coauthVersionLast="37" xr6:coauthVersionMax="37" xr10:uidLastSave="{00000000-0000-0000-0000-000000000000}"/>
  <bookViews>
    <workbookView showSheetTabs="0" xWindow="0" yWindow="0" windowWidth="18000" windowHeight="7530" xr2:uid="{00000000-000D-0000-FFFF-FFFF00000000}"/>
  </bookViews>
  <sheets>
    <sheet name="snt" sheetId="1" r:id="rId1"/>
  </sheets>
  <definedNames>
    <definedName name="_xlnm._FilterDatabase" localSheetId="0" hidden="1">snt!$A$7:$N$406</definedName>
  </definedNames>
  <calcPr calcId="179021" calcMode="manual"/>
</workbook>
</file>

<file path=xl/calcChain.xml><?xml version="1.0" encoding="utf-8"?>
<calcChain xmlns="http://schemas.openxmlformats.org/spreadsheetml/2006/main">
  <c r="N401" i="1" l="1"/>
  <c r="N403" i="1"/>
  <c r="N405" i="1"/>
  <c r="M401" i="1"/>
  <c r="M403" i="1"/>
  <c r="M405" i="1"/>
  <c r="L401" i="1"/>
  <c r="L403" i="1"/>
  <c r="L405" i="1"/>
  <c r="L203" i="1" l="1"/>
  <c r="N203" i="1"/>
  <c r="M203" i="1"/>
  <c r="L201" i="1"/>
  <c r="M397" i="1" l="1"/>
  <c r="M399" i="1"/>
  <c r="L397" i="1"/>
  <c r="L399" i="1"/>
  <c r="N397" i="1"/>
  <c r="N399" i="1"/>
  <c r="M391" i="1" l="1"/>
  <c r="M393" i="1"/>
  <c r="M395" i="1"/>
  <c r="L391" i="1"/>
  <c r="L393" i="1"/>
  <c r="L395" i="1"/>
  <c r="N391" i="1"/>
  <c r="N393" i="1"/>
  <c r="N395" i="1"/>
  <c r="N9" i="1" l="1"/>
  <c r="N11" i="1"/>
  <c r="N13" i="1"/>
  <c r="N15" i="1"/>
  <c r="N17" i="1"/>
  <c r="N19" i="1"/>
  <c r="N21" i="1"/>
  <c r="N23" i="1"/>
  <c r="N25" i="1"/>
  <c r="N27" i="1"/>
  <c r="N29" i="1"/>
  <c r="N31" i="1"/>
  <c r="N33" i="1"/>
  <c r="N35" i="1"/>
  <c r="N37" i="1"/>
  <c r="N39" i="1"/>
  <c r="N41" i="1"/>
  <c r="N43" i="1"/>
  <c r="N45" i="1"/>
  <c r="N47" i="1"/>
  <c r="N49" i="1"/>
  <c r="N51" i="1"/>
  <c r="N53" i="1"/>
  <c r="N55" i="1"/>
  <c r="N57" i="1"/>
  <c r="N59" i="1"/>
  <c r="N61" i="1"/>
  <c r="N63" i="1"/>
  <c r="N65" i="1"/>
  <c r="N67" i="1"/>
  <c r="N69" i="1"/>
  <c r="N71" i="1"/>
  <c r="N73" i="1"/>
  <c r="N75" i="1"/>
  <c r="N77" i="1"/>
  <c r="N79" i="1"/>
  <c r="N81" i="1"/>
  <c r="N83" i="1"/>
  <c r="N85" i="1"/>
  <c r="N87" i="1"/>
  <c r="N89" i="1"/>
  <c r="N91" i="1"/>
  <c r="N93" i="1"/>
  <c r="N95" i="1"/>
  <c r="N97" i="1"/>
  <c r="N99" i="1"/>
  <c r="N101" i="1"/>
  <c r="N103" i="1"/>
  <c r="N105" i="1"/>
  <c r="N107" i="1"/>
  <c r="N109" i="1"/>
  <c r="N111" i="1"/>
  <c r="N113" i="1"/>
  <c r="N115" i="1"/>
  <c r="N117" i="1"/>
  <c r="N119" i="1"/>
  <c r="N121" i="1"/>
  <c r="N123" i="1"/>
  <c r="N125" i="1"/>
  <c r="N127" i="1"/>
  <c r="N129" i="1"/>
  <c r="N131" i="1"/>
  <c r="N133" i="1"/>
  <c r="N135" i="1"/>
  <c r="N137" i="1"/>
  <c r="N139" i="1"/>
  <c r="N141" i="1"/>
  <c r="N143" i="1"/>
  <c r="N145" i="1"/>
  <c r="N147" i="1"/>
  <c r="N149" i="1"/>
  <c r="N151" i="1"/>
  <c r="N153" i="1"/>
  <c r="N155" i="1"/>
  <c r="N157" i="1"/>
  <c r="N159" i="1"/>
  <c r="N161" i="1"/>
  <c r="N163" i="1"/>
  <c r="N165" i="1"/>
  <c r="N167" i="1"/>
  <c r="N169" i="1"/>
  <c r="N171" i="1"/>
  <c r="N173" i="1"/>
  <c r="N175" i="1"/>
  <c r="N177" i="1"/>
  <c r="N179" i="1"/>
  <c r="N181" i="1"/>
  <c r="N183" i="1"/>
  <c r="N185" i="1"/>
  <c r="N187" i="1"/>
  <c r="N189" i="1"/>
  <c r="N191" i="1"/>
  <c r="N193" i="1"/>
  <c r="N195" i="1"/>
  <c r="N197" i="1"/>
  <c r="N199" i="1"/>
  <c r="N201" i="1"/>
  <c r="N205" i="1"/>
  <c r="N207" i="1"/>
  <c r="N209" i="1"/>
  <c r="N211" i="1"/>
  <c r="N213" i="1"/>
  <c r="N215" i="1"/>
  <c r="N217" i="1"/>
  <c r="N219" i="1"/>
  <c r="N221" i="1"/>
  <c r="N223" i="1"/>
  <c r="N225" i="1"/>
  <c r="N227" i="1"/>
  <c r="N229" i="1"/>
  <c r="N231" i="1"/>
  <c r="N233" i="1"/>
  <c r="N235" i="1"/>
  <c r="N237" i="1"/>
  <c r="N239" i="1"/>
  <c r="N241" i="1"/>
  <c r="N243" i="1"/>
  <c r="N245" i="1"/>
  <c r="N247" i="1"/>
  <c r="N249" i="1"/>
  <c r="N251" i="1"/>
  <c r="N253" i="1"/>
  <c r="N255" i="1"/>
  <c r="N257" i="1"/>
  <c r="N259" i="1"/>
  <c r="N261" i="1"/>
  <c r="N263" i="1"/>
  <c r="N265" i="1"/>
  <c r="N267" i="1"/>
  <c r="N269" i="1"/>
  <c r="N271" i="1"/>
  <c r="N273" i="1"/>
  <c r="N275" i="1"/>
  <c r="N277" i="1"/>
  <c r="N279" i="1"/>
  <c r="N281" i="1"/>
  <c r="N283" i="1"/>
  <c r="N285" i="1"/>
  <c r="N287" i="1"/>
  <c r="N289" i="1"/>
  <c r="N291" i="1"/>
  <c r="N293" i="1"/>
  <c r="N295" i="1"/>
  <c r="N297" i="1"/>
  <c r="N299" i="1"/>
  <c r="N301" i="1"/>
  <c r="N303" i="1"/>
  <c r="N305" i="1"/>
  <c r="N307" i="1"/>
  <c r="N309" i="1"/>
  <c r="N311" i="1"/>
  <c r="N313" i="1"/>
  <c r="N315" i="1"/>
  <c r="N317" i="1"/>
  <c r="N319" i="1"/>
  <c r="N321" i="1"/>
  <c r="N323" i="1"/>
  <c r="N325" i="1"/>
  <c r="N327" i="1"/>
  <c r="N329" i="1"/>
  <c r="N331" i="1"/>
  <c r="N333" i="1"/>
  <c r="N335" i="1"/>
  <c r="N337" i="1"/>
  <c r="N339" i="1"/>
  <c r="N341" i="1"/>
  <c r="N343" i="1"/>
  <c r="N345" i="1"/>
  <c r="N347" i="1"/>
  <c r="N349" i="1"/>
  <c r="N351" i="1"/>
  <c r="N353" i="1"/>
  <c r="N355" i="1"/>
  <c r="N357" i="1"/>
  <c r="N359" i="1"/>
  <c r="N361" i="1"/>
  <c r="N363" i="1"/>
  <c r="N365" i="1"/>
  <c r="N367" i="1"/>
  <c r="N369" i="1"/>
  <c r="N371" i="1"/>
  <c r="N373" i="1"/>
  <c r="N375" i="1"/>
  <c r="N377" i="1"/>
  <c r="N379" i="1"/>
  <c r="N381" i="1"/>
  <c r="N383" i="1"/>
  <c r="N385" i="1"/>
  <c r="N387" i="1"/>
  <c r="N389" i="1"/>
  <c r="L389" i="1" l="1"/>
  <c r="M389" i="1"/>
  <c r="L9" i="1" l="1"/>
  <c r="M9" i="1"/>
  <c r="L11" i="1"/>
  <c r="M11" i="1"/>
  <c r="L13" i="1"/>
  <c r="M13" i="1"/>
  <c r="L15" i="1"/>
  <c r="M15" i="1"/>
  <c r="L17" i="1"/>
  <c r="M17" i="1"/>
  <c r="L19" i="1"/>
  <c r="M19" i="1"/>
  <c r="L21" i="1"/>
  <c r="M21" i="1"/>
  <c r="L23" i="1"/>
  <c r="M23" i="1"/>
  <c r="L25" i="1"/>
  <c r="M25" i="1"/>
  <c r="L27" i="1"/>
  <c r="M27" i="1"/>
  <c r="L29" i="1"/>
  <c r="M29" i="1"/>
  <c r="L31" i="1"/>
  <c r="M31" i="1"/>
  <c r="L33" i="1"/>
  <c r="M33" i="1"/>
  <c r="L35" i="1"/>
  <c r="M35" i="1"/>
  <c r="L37" i="1"/>
  <c r="M37" i="1"/>
  <c r="L39" i="1"/>
  <c r="M39" i="1"/>
  <c r="L41" i="1"/>
  <c r="M41" i="1"/>
  <c r="L43" i="1"/>
  <c r="M43" i="1"/>
  <c r="L45" i="1"/>
  <c r="M45" i="1"/>
  <c r="L47" i="1"/>
  <c r="M47" i="1"/>
  <c r="L49" i="1"/>
  <c r="M49" i="1"/>
  <c r="L51" i="1"/>
  <c r="M51" i="1"/>
  <c r="L53" i="1"/>
  <c r="M53" i="1"/>
  <c r="L55" i="1"/>
  <c r="M55" i="1"/>
  <c r="L57" i="1"/>
  <c r="M57" i="1"/>
  <c r="L59" i="1"/>
  <c r="M59" i="1"/>
  <c r="L61" i="1"/>
  <c r="M61" i="1"/>
  <c r="L63" i="1"/>
  <c r="M63" i="1"/>
  <c r="L65" i="1"/>
  <c r="M65" i="1"/>
  <c r="L67" i="1"/>
  <c r="M67" i="1"/>
  <c r="L69" i="1"/>
  <c r="M69" i="1"/>
  <c r="L71" i="1"/>
  <c r="M71" i="1"/>
  <c r="L73" i="1"/>
  <c r="M73" i="1"/>
  <c r="L75" i="1"/>
  <c r="M75" i="1"/>
  <c r="L77" i="1"/>
  <c r="M77" i="1"/>
  <c r="L79" i="1"/>
  <c r="M79" i="1"/>
  <c r="L81" i="1"/>
  <c r="M81" i="1"/>
  <c r="L83" i="1"/>
  <c r="M83" i="1"/>
  <c r="L85" i="1"/>
  <c r="M85" i="1"/>
  <c r="L87" i="1"/>
  <c r="M87" i="1"/>
  <c r="L89" i="1"/>
  <c r="M89" i="1"/>
  <c r="L91" i="1"/>
  <c r="M91" i="1"/>
  <c r="L93" i="1"/>
  <c r="M93" i="1"/>
  <c r="L95" i="1"/>
  <c r="M95" i="1"/>
  <c r="L97" i="1"/>
  <c r="M97" i="1"/>
  <c r="L99" i="1"/>
  <c r="M99" i="1"/>
  <c r="L101" i="1"/>
  <c r="M101" i="1"/>
  <c r="L103" i="1"/>
  <c r="M103" i="1"/>
  <c r="L105" i="1"/>
  <c r="M105" i="1"/>
  <c r="L107" i="1"/>
  <c r="M107" i="1"/>
  <c r="L109" i="1"/>
  <c r="M109" i="1"/>
  <c r="L111" i="1"/>
  <c r="M111" i="1"/>
  <c r="L113" i="1"/>
  <c r="M113" i="1"/>
  <c r="L115" i="1"/>
  <c r="M115" i="1"/>
  <c r="L117" i="1"/>
  <c r="M117" i="1"/>
  <c r="L119" i="1"/>
  <c r="M119" i="1"/>
  <c r="L121" i="1"/>
  <c r="M121" i="1"/>
  <c r="L123" i="1"/>
  <c r="M123" i="1"/>
  <c r="L125" i="1"/>
  <c r="M125" i="1"/>
  <c r="L127" i="1"/>
  <c r="M127" i="1"/>
  <c r="L129" i="1"/>
  <c r="M129" i="1"/>
  <c r="L131" i="1"/>
  <c r="M131" i="1"/>
  <c r="L133" i="1"/>
  <c r="M133" i="1"/>
  <c r="L135" i="1"/>
  <c r="M135" i="1"/>
  <c r="L137" i="1"/>
  <c r="M137" i="1"/>
  <c r="L139" i="1"/>
  <c r="M139" i="1"/>
  <c r="L141" i="1"/>
  <c r="M141" i="1"/>
  <c r="L143" i="1"/>
  <c r="M143" i="1"/>
  <c r="L145" i="1"/>
  <c r="M145" i="1"/>
  <c r="L147" i="1"/>
  <c r="M147" i="1"/>
  <c r="L149" i="1"/>
  <c r="M149" i="1"/>
  <c r="L151" i="1"/>
  <c r="M151" i="1"/>
  <c r="L153" i="1"/>
  <c r="M153" i="1"/>
  <c r="L155" i="1"/>
  <c r="M155" i="1"/>
  <c r="L157" i="1"/>
  <c r="M157" i="1"/>
  <c r="L159" i="1"/>
  <c r="M159" i="1"/>
  <c r="L161" i="1"/>
  <c r="M161" i="1"/>
  <c r="L163" i="1"/>
  <c r="M163" i="1"/>
  <c r="L165" i="1"/>
  <c r="M165" i="1"/>
  <c r="L167" i="1"/>
  <c r="M167" i="1"/>
  <c r="L169" i="1"/>
  <c r="M169" i="1"/>
  <c r="L171" i="1"/>
  <c r="M171" i="1"/>
  <c r="L173" i="1"/>
  <c r="M173" i="1"/>
  <c r="L175" i="1"/>
  <c r="M175" i="1"/>
  <c r="L177" i="1"/>
  <c r="M177" i="1"/>
  <c r="L179" i="1"/>
  <c r="M179" i="1"/>
  <c r="L181" i="1"/>
  <c r="M181" i="1"/>
  <c r="L183" i="1"/>
  <c r="M183" i="1"/>
  <c r="L185" i="1"/>
  <c r="M185" i="1"/>
  <c r="L187" i="1"/>
  <c r="M187" i="1"/>
  <c r="L189" i="1"/>
  <c r="M189" i="1"/>
  <c r="L191" i="1"/>
  <c r="M191" i="1"/>
  <c r="L193" i="1"/>
  <c r="M193" i="1"/>
  <c r="L195" i="1"/>
  <c r="M195" i="1"/>
  <c r="L197" i="1"/>
  <c r="M197" i="1"/>
  <c r="L199" i="1"/>
  <c r="M199" i="1"/>
  <c r="M201" i="1"/>
  <c r="L205" i="1"/>
  <c r="M205" i="1"/>
  <c r="L207" i="1"/>
  <c r="M207" i="1"/>
  <c r="L209" i="1"/>
  <c r="M209" i="1"/>
  <c r="L211" i="1"/>
  <c r="M211" i="1"/>
  <c r="L213" i="1"/>
  <c r="M213" i="1"/>
  <c r="L215" i="1"/>
  <c r="M215" i="1"/>
  <c r="L217" i="1"/>
  <c r="M217" i="1"/>
  <c r="L219" i="1"/>
  <c r="M219" i="1"/>
  <c r="L221" i="1"/>
  <c r="M221" i="1"/>
  <c r="L223" i="1"/>
  <c r="M223" i="1"/>
  <c r="L225" i="1"/>
  <c r="M225" i="1"/>
  <c r="L227" i="1"/>
  <c r="M227" i="1"/>
  <c r="L229" i="1"/>
  <c r="M229" i="1"/>
  <c r="L231" i="1"/>
  <c r="M231" i="1"/>
  <c r="L233" i="1"/>
  <c r="M233" i="1"/>
  <c r="L235" i="1"/>
  <c r="M235" i="1"/>
  <c r="L237" i="1"/>
  <c r="M237" i="1"/>
  <c r="L239" i="1"/>
  <c r="M239" i="1"/>
  <c r="L241" i="1"/>
  <c r="M241" i="1"/>
  <c r="L243" i="1"/>
  <c r="M243" i="1"/>
  <c r="L245" i="1"/>
  <c r="M245" i="1"/>
  <c r="L247" i="1"/>
  <c r="M247" i="1"/>
  <c r="L249" i="1"/>
  <c r="M249" i="1"/>
  <c r="L251" i="1"/>
  <c r="M251" i="1"/>
  <c r="L253" i="1"/>
  <c r="M253" i="1"/>
  <c r="L255" i="1"/>
  <c r="M255" i="1"/>
  <c r="L257" i="1"/>
  <c r="M257" i="1"/>
  <c r="L259" i="1"/>
  <c r="M259" i="1"/>
  <c r="L261" i="1"/>
  <c r="M261" i="1"/>
  <c r="L263" i="1"/>
  <c r="M263" i="1"/>
  <c r="L265" i="1"/>
  <c r="M265" i="1"/>
  <c r="L267" i="1"/>
  <c r="M267" i="1"/>
  <c r="L269" i="1"/>
  <c r="M269" i="1"/>
  <c r="L271" i="1"/>
  <c r="M271" i="1"/>
  <c r="L273" i="1"/>
  <c r="M273" i="1"/>
  <c r="L275" i="1"/>
  <c r="M275" i="1"/>
  <c r="L277" i="1"/>
  <c r="M277" i="1"/>
  <c r="L279" i="1"/>
  <c r="M279" i="1"/>
  <c r="L281" i="1"/>
  <c r="M281" i="1"/>
  <c r="L283" i="1"/>
  <c r="M283" i="1"/>
  <c r="L285" i="1"/>
  <c r="M285" i="1"/>
  <c r="L287" i="1"/>
  <c r="M287" i="1"/>
  <c r="L289" i="1"/>
  <c r="M289" i="1"/>
  <c r="L291" i="1"/>
  <c r="M291" i="1"/>
  <c r="L293" i="1"/>
  <c r="M293" i="1"/>
  <c r="L295" i="1"/>
  <c r="M295" i="1"/>
  <c r="L297" i="1"/>
  <c r="M297" i="1"/>
  <c r="L299" i="1"/>
  <c r="M299" i="1"/>
  <c r="L301" i="1"/>
  <c r="M301" i="1"/>
  <c r="L303" i="1"/>
  <c r="M303" i="1"/>
  <c r="L305" i="1"/>
  <c r="M305" i="1"/>
  <c r="L307" i="1"/>
  <c r="M307" i="1"/>
  <c r="L309" i="1"/>
  <c r="M309" i="1"/>
  <c r="L311" i="1"/>
  <c r="M311" i="1"/>
  <c r="L313" i="1"/>
  <c r="M313" i="1"/>
  <c r="L315" i="1"/>
  <c r="M315" i="1"/>
  <c r="L317" i="1"/>
  <c r="M317" i="1"/>
  <c r="L319" i="1"/>
  <c r="M319" i="1"/>
  <c r="L321" i="1"/>
  <c r="M321" i="1"/>
  <c r="L323" i="1"/>
  <c r="M323" i="1"/>
  <c r="L325" i="1"/>
  <c r="M325" i="1"/>
  <c r="L327" i="1"/>
  <c r="M327" i="1"/>
  <c r="L329" i="1"/>
  <c r="M329" i="1"/>
  <c r="L331" i="1"/>
  <c r="M331" i="1"/>
  <c r="L333" i="1"/>
  <c r="M333" i="1"/>
  <c r="L335" i="1"/>
  <c r="M335" i="1"/>
  <c r="L337" i="1"/>
  <c r="M337" i="1"/>
  <c r="L339" i="1"/>
  <c r="M339" i="1"/>
  <c r="L341" i="1"/>
  <c r="M341" i="1"/>
  <c r="L343" i="1"/>
  <c r="M343" i="1"/>
  <c r="L345" i="1"/>
  <c r="M345" i="1"/>
  <c r="L347" i="1"/>
  <c r="M347" i="1"/>
  <c r="L349" i="1"/>
  <c r="M349" i="1"/>
  <c r="L351" i="1"/>
  <c r="M351" i="1"/>
  <c r="L353" i="1"/>
  <c r="M353" i="1"/>
  <c r="L355" i="1"/>
  <c r="M355" i="1"/>
  <c r="L357" i="1"/>
  <c r="M357" i="1"/>
  <c r="L359" i="1"/>
  <c r="M359" i="1"/>
  <c r="L361" i="1"/>
  <c r="M361" i="1"/>
  <c r="L363" i="1"/>
  <c r="M363" i="1"/>
  <c r="L365" i="1"/>
  <c r="M365" i="1"/>
  <c r="L367" i="1"/>
  <c r="M367" i="1"/>
  <c r="L369" i="1"/>
  <c r="M369" i="1"/>
  <c r="L371" i="1"/>
  <c r="M371" i="1"/>
  <c r="L373" i="1"/>
  <c r="M373" i="1"/>
  <c r="L375" i="1"/>
  <c r="M375" i="1"/>
  <c r="L377" i="1"/>
  <c r="M377" i="1"/>
  <c r="L379" i="1"/>
  <c r="M379" i="1"/>
  <c r="L381" i="1"/>
  <c r="M381" i="1"/>
  <c r="L383" i="1"/>
  <c r="M383" i="1"/>
  <c r="L385" i="1"/>
  <c r="M385" i="1"/>
  <c r="L387" i="1"/>
  <c r="M387" i="1"/>
</calcChain>
</file>

<file path=xl/sharedStrings.xml><?xml version="1.0" encoding="utf-8"?>
<sst xmlns="http://schemas.openxmlformats.org/spreadsheetml/2006/main" count="827" uniqueCount="413">
  <si>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</si>
  <si>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</si>
  <si>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</si>
  <si>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</si>
  <si>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</si>
  <si>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</si>
  <si>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дата</t>
  </si>
  <si>
    <t>Серийный_№</t>
  </si>
  <si>
    <t>Номер  Уч.</t>
  </si>
  <si>
    <t>ФИО</t>
  </si>
  <si>
    <t>День</t>
  </si>
  <si>
    <t>Ночь</t>
  </si>
  <si>
    <t>Груздев С.А.</t>
  </si>
  <si>
    <t>Немцев П.Г.</t>
  </si>
  <si>
    <t>Юзов Р.С.</t>
  </si>
  <si>
    <t>Скворцов В.В.</t>
  </si>
  <si>
    <t>Кораблева М.В.</t>
  </si>
  <si>
    <t>Залетаев Н.П.</t>
  </si>
  <si>
    <t>Ткач С.С.</t>
  </si>
  <si>
    <t>Асеева Л.В.</t>
  </si>
  <si>
    <t>Назимов В.В.</t>
  </si>
  <si>
    <t>Раздорожная Г.Г.</t>
  </si>
  <si>
    <t>Солодухина Н.В.</t>
  </si>
  <si>
    <t>Ульянов А.А.</t>
  </si>
  <si>
    <t>Михайловская Н.А.</t>
  </si>
  <si>
    <t>Зубов В.В.</t>
  </si>
  <si>
    <t>Ионушка В.И.</t>
  </si>
  <si>
    <t>Астахов</t>
  </si>
  <si>
    <t>Тюрина Е.Н.</t>
  </si>
  <si>
    <t>Тихонов</t>
  </si>
  <si>
    <t>Антонова</t>
  </si>
  <si>
    <t>Клементьев С.А.</t>
  </si>
  <si>
    <t>Брылев М.Г.</t>
  </si>
  <si>
    <t>Куликова В.В.</t>
  </si>
  <si>
    <t>Белова Ю.Н.</t>
  </si>
  <si>
    <t>Бутарева О.В.</t>
  </si>
  <si>
    <t>Владимирова В.Г.</t>
  </si>
  <si>
    <t>Кошелева Е.Е.</t>
  </si>
  <si>
    <t>Михеева А.Ф.</t>
  </si>
  <si>
    <t>Шахбазян Е.А.</t>
  </si>
  <si>
    <t>Воскобоева В.П.</t>
  </si>
  <si>
    <t>Буянов В.В.</t>
  </si>
  <si>
    <t>Агафонова И.А.</t>
  </si>
  <si>
    <t>Фильчакова</t>
  </si>
  <si>
    <t>Устинова Г.А.</t>
  </si>
  <si>
    <t>Макарова М.С.</t>
  </si>
  <si>
    <t>Нарчук А.П.</t>
  </si>
  <si>
    <t>Аришева Ю.П.</t>
  </si>
  <si>
    <t>Луценко М.М.</t>
  </si>
  <si>
    <t>Захарова И.В.</t>
  </si>
  <si>
    <t>Русакова К.П.</t>
  </si>
  <si>
    <t>Белова Е.Ф.</t>
  </si>
  <si>
    <t>Голубева В.Р.</t>
  </si>
  <si>
    <t>Разуваев В.А.</t>
  </si>
  <si>
    <t>Будакин С.В.</t>
  </si>
  <si>
    <t>Думалкина О.В.</t>
  </si>
  <si>
    <t>Магомедов С.Д.</t>
  </si>
  <si>
    <t>Латта В.А.</t>
  </si>
  <si>
    <t>Кирдянова А.И.</t>
  </si>
  <si>
    <t>Кирдянов Н.В.</t>
  </si>
  <si>
    <t>Виткова Л.Д.</t>
  </si>
  <si>
    <t>Андрюшина Г.В.</t>
  </si>
  <si>
    <t>Маковей Л.Н.</t>
  </si>
  <si>
    <t>Малахов В.Ю.</t>
  </si>
  <si>
    <t>Лубакова Е.А.</t>
  </si>
  <si>
    <t>Пашкин Н.А.</t>
  </si>
  <si>
    <t>Филиппов В.С.</t>
  </si>
  <si>
    <t>Рогачиков В.В.</t>
  </si>
  <si>
    <t>Румянцева В.Д.</t>
  </si>
  <si>
    <t>Андросов А.В.</t>
  </si>
  <si>
    <t>Краснова П.</t>
  </si>
  <si>
    <t>Ничиков А.М.</t>
  </si>
  <si>
    <t>Бобровников Л.В.</t>
  </si>
  <si>
    <t>Яковлева С.И.</t>
  </si>
  <si>
    <t>Семенов А.Ю</t>
  </si>
  <si>
    <t>Грекова Э.О.</t>
  </si>
  <si>
    <t>Зубец Е.В.</t>
  </si>
  <si>
    <t>Амельянчик О.А.</t>
  </si>
  <si>
    <t>Пиха А.</t>
  </si>
  <si>
    <t>Воронина Л.П.</t>
  </si>
  <si>
    <t>Хайдапова Д.Д.</t>
  </si>
  <si>
    <t>Ильина М.А.</t>
  </si>
  <si>
    <t>Бударная К.Н.</t>
  </si>
  <si>
    <t>Кандидов А.В.</t>
  </si>
  <si>
    <t>Чудинов Н.А.</t>
  </si>
  <si>
    <t>Чекалина Н.М.</t>
  </si>
  <si>
    <t>Рыжова М.</t>
  </si>
  <si>
    <t>Ануфриев Д.</t>
  </si>
  <si>
    <t>Гущин П.Н.</t>
  </si>
  <si>
    <t>Мосина В.П.</t>
  </si>
  <si>
    <t>Жучкова Н.А</t>
  </si>
  <si>
    <t>Губченко И.П.</t>
  </si>
  <si>
    <t>Бондарев Н.А.</t>
  </si>
  <si>
    <t>Закинов Б</t>
  </si>
  <si>
    <t>Свешников Д.</t>
  </si>
  <si>
    <t>Щур А.</t>
  </si>
  <si>
    <t>Кожевникова Т.В.</t>
  </si>
  <si>
    <t>Дьяконова</t>
  </si>
  <si>
    <t>Сонина Л.В.</t>
  </si>
  <si>
    <t>Давыдова Н. И.</t>
  </si>
  <si>
    <t>Засыпкина Е.Н.</t>
  </si>
  <si>
    <t>Колесник Н.В.</t>
  </si>
  <si>
    <t>Титова И.В.</t>
  </si>
  <si>
    <t>Ершова Е.А.</t>
  </si>
  <si>
    <t>Антипов Н.М.</t>
  </si>
  <si>
    <t>Шумаков А.П.</t>
  </si>
  <si>
    <t>Жучкова А.И.</t>
  </si>
  <si>
    <t>Попова В.А.</t>
  </si>
  <si>
    <t>Шишкова О.Е.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</si>
  <si>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</si>
  <si>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</si>
  <si>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</si>
  <si>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</si>
  <si>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</si>
  <si>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</si>
  <si>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</si>
  <si>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Чечерский С.</t>
  </si>
  <si>
    <t>Позднякова О.</t>
  </si>
  <si>
    <t>Третьяков И.А.</t>
  </si>
  <si>
    <t>Зинченко И.А.</t>
  </si>
  <si>
    <t>Романова Л.И.</t>
  </si>
  <si>
    <t>Благова С.Е.</t>
  </si>
  <si>
    <t>Аляпина Л.В.</t>
  </si>
  <si>
    <t>Хайдуков Ю.В.</t>
  </si>
  <si>
    <t>Фукс М.В.</t>
  </si>
  <si>
    <t>Митин М.Ф.</t>
  </si>
  <si>
    <t>Надир Хан О.Х.</t>
  </si>
  <si>
    <t>Голубятников И.Ю.</t>
  </si>
  <si>
    <t>Бессонова Ю.В.</t>
  </si>
  <si>
    <t>Юрьев С.В.</t>
  </si>
  <si>
    <t>Захарова Г.С.</t>
  </si>
  <si>
    <t>Ульянова Ю.С.</t>
  </si>
  <si>
    <t>Терёхина Л.Н.</t>
  </si>
  <si>
    <t>Васильева Е.Н.</t>
  </si>
  <si>
    <t>Шароватова Р.П.</t>
  </si>
  <si>
    <t>Корюков Д.А.</t>
  </si>
  <si>
    <t>Борецкая Л.Ф.</t>
  </si>
  <si>
    <t>Бахина Р.И.</t>
  </si>
  <si>
    <t>Федяева М.Ф.</t>
  </si>
  <si>
    <t>Очерет Л.И.</t>
  </si>
  <si>
    <t>Дмитриева М.В.</t>
  </si>
  <si>
    <t>Липунцова Г.Г.</t>
  </si>
  <si>
    <t>Кондратенко А.Г.</t>
  </si>
  <si>
    <t>Крюченков Е.Н.</t>
  </si>
  <si>
    <t>Вознесенский И.А.</t>
  </si>
  <si>
    <t>Изенова Р.Н.</t>
  </si>
  <si>
    <t>Оганесян М.С.</t>
  </si>
  <si>
    <t>Туарменский М</t>
  </si>
  <si>
    <t>Зубова Л.В.</t>
  </si>
  <si>
    <t>Перекина В.В.</t>
  </si>
  <si>
    <t>Мальчикова Л.</t>
  </si>
  <si>
    <t>Сиваев Р.</t>
  </si>
  <si>
    <t>Карманова Н.Н.</t>
  </si>
  <si>
    <t>Полтарацкий А.В</t>
  </si>
  <si>
    <t>Тарасевич С.А.</t>
  </si>
  <si>
    <t>№002</t>
  </si>
  <si>
    <t>№004</t>
  </si>
  <si>
    <t>№005</t>
  </si>
  <si>
    <t>№011</t>
  </si>
  <si>
    <t>№013</t>
  </si>
  <si>
    <t>№014</t>
  </si>
  <si>
    <t>№017</t>
  </si>
  <si>
    <t>№018</t>
  </si>
  <si>
    <t>№019</t>
  </si>
  <si>
    <t>№021</t>
  </si>
  <si>
    <t>№022</t>
  </si>
  <si>
    <t>№023</t>
  </si>
  <si>
    <t>№024</t>
  </si>
  <si>
    <t>№025</t>
  </si>
  <si>
    <t>№026</t>
  </si>
  <si>
    <t>№028</t>
  </si>
  <si>
    <t>№029</t>
  </si>
  <si>
    <t>№030</t>
  </si>
  <si>
    <t>№032</t>
  </si>
  <si>
    <t>№033</t>
  </si>
  <si>
    <t>№034</t>
  </si>
  <si>
    <t>№035</t>
  </si>
  <si>
    <t>№037</t>
  </si>
  <si>
    <t>№038</t>
  </si>
  <si>
    <t>№043</t>
  </si>
  <si>
    <t>№044</t>
  </si>
  <si>
    <t>№048</t>
  </si>
  <si>
    <t>№054</t>
  </si>
  <si>
    <t>№056</t>
  </si>
  <si>
    <t>№057</t>
  </si>
  <si>
    <t>№059</t>
  </si>
  <si>
    <t>№060</t>
  </si>
  <si>
    <t>№061</t>
  </si>
  <si>
    <t>№062</t>
  </si>
  <si>
    <t>№063</t>
  </si>
  <si>
    <t>№064</t>
  </si>
  <si>
    <t>№065</t>
  </si>
  <si>
    <t>№066</t>
  </si>
  <si>
    <t>№067</t>
  </si>
  <si>
    <t>№068</t>
  </si>
  <si>
    <t>№069</t>
  </si>
  <si>
    <t>№070</t>
  </si>
  <si>
    <t>№073</t>
  </si>
  <si>
    <t>№076</t>
  </si>
  <si>
    <t>№077</t>
  </si>
  <si>
    <t>№080</t>
  </si>
  <si>
    <t>№082</t>
  </si>
  <si>
    <t>№083</t>
  </si>
  <si>
    <t>№084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</si>
  <si>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</si>
  <si>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</si>
  <si>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</si>
  <si>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</si>
  <si>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</si>
  <si>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</si>
  <si>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</si>
  <si>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</si>
  <si>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№100</t>
  </si>
  <si>
    <t>№103</t>
  </si>
  <si>
    <t>№104</t>
  </si>
  <si>
    <t>№105</t>
  </si>
  <si>
    <t>№109</t>
  </si>
  <si>
    <t>№110</t>
  </si>
  <si>
    <t>№113</t>
  </si>
  <si>
    <t>№114</t>
  </si>
  <si>
    <t>№115</t>
  </si>
  <si>
    <t>№118</t>
  </si>
  <si>
    <t>№119</t>
  </si>
  <si>
    <t>№120</t>
  </si>
  <si>
    <t>№122</t>
  </si>
  <si>
    <t>№123</t>
  </si>
  <si>
    <t>№124</t>
  </si>
  <si>
    <t>№127</t>
  </si>
  <si>
    <t>№128</t>
  </si>
  <si>
    <t>№129</t>
  </si>
  <si>
    <t>№130</t>
  </si>
  <si>
    <t>№132</t>
  </si>
  <si>
    <t>№134</t>
  </si>
  <si>
    <t>№135</t>
  </si>
  <si>
    <t>№136</t>
  </si>
  <si>
    <t>№137</t>
  </si>
  <si>
    <t>№139</t>
  </si>
  <si>
    <t>№140</t>
  </si>
  <si>
    <t>№143</t>
  </si>
  <si>
    <t>№145</t>
  </si>
  <si>
    <t>№146</t>
  </si>
  <si>
    <t>№147</t>
  </si>
  <si>
    <t>№148</t>
  </si>
  <si>
    <t>№151</t>
  </si>
  <si>
    <t>№154</t>
  </si>
  <si>
    <t>№155</t>
  </si>
  <si>
    <t>№156</t>
  </si>
  <si>
    <t>№157</t>
  </si>
  <si>
    <t>№158</t>
  </si>
  <si>
    <t>№161</t>
  </si>
  <si>
    <t>№162</t>
  </si>
  <si>
    <t>№163</t>
  </si>
  <si>
    <t>№164</t>
  </si>
  <si>
    <t>№167</t>
  </si>
  <si>
    <t>№170</t>
  </si>
  <si>
    <t>№174</t>
  </si>
  <si>
    <t>№175</t>
  </si>
  <si>
    <t>№176</t>
  </si>
  <si>
    <t>№177</t>
  </si>
  <si>
    <t>№180</t>
  </si>
  <si>
    <t>№182</t>
  </si>
  <si>
    <t>№183</t>
  </si>
  <si>
    <t>№185</t>
  </si>
  <si>
    <t>№186</t>
  </si>
  <si>
    <t>№189</t>
  </si>
  <si>
    <t>№190</t>
  </si>
  <si>
    <t>№193</t>
  </si>
  <si>
    <t>№194</t>
  </si>
  <si>
    <t>№196</t>
  </si>
  <si>
    <t>№197</t>
  </si>
  <si>
    <t>№199</t>
  </si>
  <si>
    <t>№201</t>
  </si>
  <si>
    <t>№202</t>
  </si>
  <si>
    <t>№204</t>
  </si>
  <si>
    <t>№205</t>
  </si>
  <si>
    <t>№206</t>
  </si>
  <si>
    <t>№207</t>
  </si>
  <si>
    <t>№210/211</t>
  </si>
  <si>
    <t>№212</t>
  </si>
  <si>
    <t>№214</t>
  </si>
  <si>
    <t>№215</t>
  </si>
  <si>
    <t>№218</t>
  </si>
  <si>
    <t>№221</t>
  </si>
  <si>
    <t>№223</t>
  </si>
  <si>
    <t>№224</t>
  </si>
  <si>
    <t>№225</t>
  </si>
  <si>
    <t>№227</t>
  </si>
  <si>
    <t>№229</t>
  </si>
  <si>
    <t>№230</t>
  </si>
  <si>
    <t>№231</t>
  </si>
  <si>
    <t>№232</t>
  </si>
  <si>
    <t>№234</t>
  </si>
  <si>
    <t>№235</t>
  </si>
  <si>
    <t>№236</t>
  </si>
  <si>
    <t>№237</t>
  </si>
  <si>
    <t>№238</t>
  </si>
  <si>
    <t>№240</t>
  </si>
  <si>
    <t>№241</t>
  </si>
  <si>
    <t>№242</t>
  </si>
  <si>
    <t>№245</t>
  </si>
  <si>
    <t>№247</t>
  </si>
  <si>
    <t>№248</t>
  </si>
  <si>
    <t>№253</t>
  </si>
  <si>
    <t>№254</t>
  </si>
  <si>
    <t>№256</t>
  </si>
  <si>
    <t>№258</t>
  </si>
  <si>
    <t>№263</t>
  </si>
  <si>
    <t>№264</t>
  </si>
  <si>
    <t>№267</t>
  </si>
  <si>
    <t>№274</t>
  </si>
  <si>
    <t>№275</t>
  </si>
  <si>
    <t>№276</t>
  </si>
  <si>
    <t>№280</t>
  </si>
  <si>
    <t>№281</t>
  </si>
  <si>
    <t>№285</t>
  </si>
  <si>
    <t>№286</t>
  </si>
  <si>
    <t>№288</t>
  </si>
  <si>
    <t>№289</t>
  </si>
  <si>
    <t>№291</t>
  </si>
  <si>
    <t>№015</t>
  </si>
  <si>
    <t>№058</t>
  </si>
  <si>
    <t>Пахомов Р.И.</t>
  </si>
  <si>
    <t>Убираев Р.В.</t>
  </si>
  <si>
    <t>№099</t>
  </si>
  <si>
    <t>Салихов А.З.</t>
  </si>
  <si>
    <t>Лаврентьев А.Б.</t>
  </si>
  <si>
    <t>Кошельникова Н.С.</t>
  </si>
  <si>
    <t>№150</t>
  </si>
  <si>
    <t>Машков В.В.</t>
  </si>
  <si>
    <t>№078</t>
  </si>
  <si>
    <t>Бабакина Е.В.</t>
  </si>
  <si>
    <t>Князев А.В.</t>
  </si>
  <si>
    <t>№072</t>
  </si>
  <si>
    <t>Семёнов В.Н.</t>
  </si>
  <si>
    <t>№086</t>
  </si>
  <si>
    <t>Зубарев Д.А.</t>
  </si>
  <si>
    <t>№152</t>
  </si>
  <si>
    <t>Челмаков С.М.</t>
  </si>
  <si>
    <t>Сулейменова Н.А.</t>
  </si>
  <si>
    <t>№222</t>
  </si>
  <si>
    <t>№271</t>
  </si>
  <si>
    <t>Китаева Г.Х.</t>
  </si>
  <si>
    <t>№171</t>
  </si>
  <si>
    <t>Алексеев А.М.</t>
  </si>
  <si>
    <t>Левашев П.</t>
  </si>
  <si>
    <t>№050</t>
  </si>
  <si>
    <t>№188</t>
  </si>
  <si>
    <t>Макатов А.И.</t>
  </si>
  <si>
    <t>№131-133</t>
  </si>
  <si>
    <t>№209</t>
  </si>
  <si>
    <t>№233-234</t>
  </si>
  <si>
    <t>Добрынина Э.Н.</t>
  </si>
  <si>
    <t>№270</t>
  </si>
  <si>
    <t>Коняхин М.А.</t>
  </si>
  <si>
    <t>№072/2</t>
  </si>
  <si>
    <t>№153</t>
  </si>
  <si>
    <t>Трыкова Л.В.</t>
  </si>
  <si>
    <t>Такаев А.В.</t>
  </si>
  <si>
    <t>№010</t>
  </si>
  <si>
    <t>Соловьёва Т.Д.</t>
  </si>
  <si>
    <t>№159</t>
  </si>
  <si>
    <t>№184</t>
  </si>
  <si>
    <t>№200</t>
  </si>
  <si>
    <t>Дементьев А.В.</t>
  </si>
  <si>
    <t>№081</t>
  </si>
  <si>
    <t>№250</t>
  </si>
  <si>
    <t>№257</t>
  </si>
  <si>
    <t>Эйсымонт Г.В.</t>
  </si>
  <si>
    <t>№278</t>
  </si>
  <si>
    <t>Усачева Е.И.</t>
  </si>
  <si>
    <t>Шалугина Ю.В.</t>
  </si>
  <si>
    <t>Селина Н.В.</t>
  </si>
  <si>
    <t>Малаховская Ю.В.</t>
  </si>
  <si>
    <t>Ермаков И.Г.</t>
  </si>
  <si>
    <t>Матвеева Е.В.</t>
  </si>
  <si>
    <t>Колосова Н.В.</t>
  </si>
  <si>
    <t>Костомарова О.</t>
  </si>
  <si>
    <t>Тепикина С.Е.</t>
  </si>
  <si>
    <t>Ершова Т.В.</t>
  </si>
  <si>
    <t>Жучков А.А.</t>
  </si>
  <si>
    <t>№071</t>
  </si>
  <si>
    <t>Никитин Д.Б.</t>
  </si>
  <si>
    <t>№116</t>
  </si>
  <si>
    <t>Нечаев С.А.</t>
  </si>
  <si>
    <t>№165</t>
  </si>
  <si>
    <t>Барышников И.В.</t>
  </si>
  <si>
    <t>Рубли</t>
  </si>
  <si>
    <t>Показагния счётчика</t>
  </si>
  <si>
    <r>
      <rPr>
        <b/>
        <sz val="10"/>
        <rFont val="Arial"/>
        <family val="2"/>
        <charset val="204"/>
      </rPr>
      <t xml:space="preserve">Сумма к оплате </t>
    </r>
    <r>
      <rPr>
        <sz val="10"/>
        <rFont val="Arial"/>
        <family val="2"/>
        <charset val="204"/>
      </rPr>
      <t xml:space="preserve">
(по тарифу день\ночь)</t>
    </r>
  </si>
  <si>
    <t>Расход 
эл. эн.</t>
  </si>
  <si>
    <t xml:space="preserve">Сумма </t>
  </si>
  <si>
    <t>Сумма</t>
  </si>
  <si>
    <t>Расчёт в рублях 
(диф. Тариф)</t>
  </si>
  <si>
    <t>Расчёт в рублях 
(Одностав. Тариф)</t>
  </si>
  <si>
    <t>№142</t>
  </si>
  <si>
    <t>Черняк А.</t>
  </si>
  <si>
    <t>№021(3ф)</t>
  </si>
  <si>
    <t>№074</t>
  </si>
  <si>
    <t>Колочкова А.В.</t>
  </si>
  <si>
    <t>№219</t>
  </si>
  <si>
    <t>№265</t>
  </si>
  <si>
    <t>Насыр Е.В.</t>
  </si>
  <si>
    <t>Цой Н.Ш. </t>
  </si>
  <si>
    <t>Авдеева Ю.Г.</t>
  </si>
  <si>
    <t>Нумонжон Й.Ш.</t>
  </si>
  <si>
    <t>Зубец Е.В. </t>
  </si>
  <si>
    <t>Пучков А.Ю.</t>
  </si>
  <si>
    <t>Кабашова Г.В.</t>
  </si>
  <si>
    <t>Баранова И</t>
  </si>
  <si>
    <t>Аристова И.Ю.</t>
  </si>
  <si>
    <t>№072/1</t>
  </si>
  <si>
    <t>№133</t>
  </si>
  <si>
    <t>№211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</si>
</sst>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2">
    <xf numFmtId="0" fontId="0" fillId="0" borderId="0" xfId="0"/>
    <xf numFmtId="0" fontId="3" fillId="2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wrapText="1"/>
    </xf>
    <xf numFmtId="2" fontId="0" fillId="0" borderId="0" xfId="0" applyNumberFormat="1" applyFill="1" applyAlignment="1">
      <alignment wrapText="1"/>
    </xf>
    <xf numFmtId="0" fontId="0" fillId="0" borderId="0" xfId="0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2" fontId="0" fillId="3" borderId="0" xfId="0" applyNumberFormat="1" applyFill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22" fontId="0" fillId="0" borderId="0" xfId="0" applyNumberFormat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22" fontId="0" fillId="0" borderId="0" xfId="0" applyNumberFormat="1" applyFill="1" applyAlignment="1">
      <alignment wrapText="1"/>
    </xf>
    <xf numFmtId="0" fontId="0" fillId="0" borderId="4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4" fontId="0" fillId="0" borderId="0" xfId="0" applyNumberFormat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3" xfId="0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right" wrapText="1"/>
    </xf>
    <xf numFmtId="44" fontId="2" fillId="0" borderId="0" xfId="1" applyFont="1" applyFill="1" applyBorder="1" applyAlignment="1">
      <alignment vertical="center" wrapText="1"/>
    </xf>
    <xf numFmtId="44" fontId="0" fillId="0" borderId="0" xfId="1" applyFont="1" applyFill="1" applyAlignment="1">
      <alignment horizontal="right" wrapText="1"/>
    </xf>
    <xf numFmtId="44" fontId="4" fillId="0" borderId="0" xfId="1" applyFont="1" applyFill="1" applyBorder="1" applyAlignment="1">
      <alignment vertical="center" wrapText="1"/>
    </xf>
    <xf numFmtId="44" fontId="1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right" wrapText="1"/>
    </xf>
    <xf numFmtId="44" fontId="0" fillId="0" borderId="6" xfId="1" applyFont="1" applyBorder="1" applyAlignment="1">
      <alignment horizontal="right" wrapText="1"/>
    </xf>
    <xf numFmtId="44" fontId="0" fillId="0" borderId="0" xfId="1" applyFont="1" applyAlignment="1">
      <alignment horizontal="right" wrapText="1"/>
    </xf>
    <xf numFmtId="44" fontId="7" fillId="0" borderId="3" xfId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right" wrapText="1"/>
    </xf>
    <xf numFmtId="0" fontId="1" fillId="0" borderId="8" xfId="0" applyFont="1" applyFill="1" applyBorder="1" applyAlignment="1">
      <alignment horizontal="right" wrapText="1"/>
    </xf>
    <xf numFmtId="44" fontId="0" fillId="0" borderId="8" xfId="1" applyFont="1" applyBorder="1" applyAlignment="1">
      <alignment horizontal="right" wrapText="1"/>
    </xf>
    <xf numFmtId="2" fontId="0" fillId="4" borderId="0" xfId="0" applyNumberFormat="1" applyFill="1" applyBorder="1" applyAlignment="1">
      <alignment wrapText="1"/>
    </xf>
    <xf numFmtId="2" fontId="0" fillId="4" borderId="9" xfId="0" applyNumberFormat="1" applyFill="1" applyBorder="1" applyAlignment="1">
      <alignment wrapText="1"/>
    </xf>
    <xf numFmtId="44" fontId="7" fillId="0" borderId="10" xfId="1" applyFont="1" applyBorder="1" applyAlignment="1">
      <alignment horizontal="center" vertical="center" wrapText="1"/>
    </xf>
    <xf numFmtId="44" fontId="1" fillId="0" borderId="11" xfId="1" applyFont="1" applyBorder="1" applyAlignment="1">
      <alignment horizontal="center" vertical="center" wrapText="1"/>
    </xf>
    <xf numFmtId="44" fontId="0" fillId="0" borderId="11" xfId="1" applyFont="1" applyBorder="1" applyAlignment="1">
      <alignment horizontal="right" wrapText="1"/>
    </xf>
    <xf numFmtId="44" fontId="0" fillId="0" borderId="12" xfId="1" applyFont="1" applyBorder="1" applyAlignment="1">
      <alignment horizontal="right" wrapText="1"/>
    </xf>
    <xf numFmtId="2" fontId="0" fillId="4" borderId="13" xfId="0" applyNumberFormat="1" applyFill="1" applyBorder="1" applyAlignment="1">
      <alignment wrapText="1"/>
    </xf>
    <xf numFmtId="44" fontId="0" fillId="0" borderId="14" xfId="1" applyFont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</cellXfs>
  <cellStyles count="2">
    <cellStyle name="Денежный" xfId="1" builtinId="4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V405"/>
  <sheetViews>
    <sheetView tabSelected="1" topLeftCell="B1" zoomScale="112" zoomScaleNormal="70" workbookViewId="0">
      <pane ySplit="7" topLeftCell="A357" activePane="bottomLeft" state="frozen"/>
      <selection pane="bottomLeft" activeCell="C339" sqref="C339"/>
    </sheetView>
  </sheetViews>
  <sheetFormatPr defaultColWidth="8.71875" defaultRowHeight="14.4" x14ac:dyDescent="0.55000000000000004"/>
  <cols>
    <col min="1" max="1" width="15.27734375" style="12" bestFit="1" customWidth="1"/>
    <col min="2" max="2" width="14" style="12" bestFit="1" customWidth="1"/>
    <col min="3" max="3" width="10.83203125" style="12" bestFit="1" customWidth="1"/>
    <col min="4" max="4" width="19.1640625" style="12" customWidth="1"/>
    <col min="5" max="5" width="11" style="6" bestFit="1" customWidth="1"/>
    <col min="6" max="6" width="11.5546875" style="32" customWidth="1"/>
    <col min="7" max="7" width="11.5546875" style="7" customWidth="1"/>
    <col min="8" max="8" width="11.5546875" style="32" customWidth="1"/>
    <col min="9" max="10" width="11.5546875" style="8" customWidth="1"/>
    <col min="11" max="11" width="11.83203125" style="8" bestFit="1" customWidth="1"/>
    <col min="12" max="12" width="16" style="44" customWidth="1"/>
    <col min="13" max="13" width="11.5546875" style="44" customWidth="1"/>
    <col min="14" max="14" width="15.44140625" style="44" customWidth="1"/>
    <col min="15" max="15" width="12.5546875" style="12" customWidth="1"/>
    <col min="16" max="16384" width="8.71875" style="12"/>
  </cols>
  <sheetData>
    <row r="1" spans="1:14" s="5" customFormat="1" ht="15" customHeight="1" x14ac:dyDescent="0.55000000000000004">
      <c r="B1" s="2" t="s">
        <v>0</v>
      </c>
      <c r="C1" s="2"/>
      <c r="D1" s="2"/>
      <c r="E1" s="6"/>
      <c r="F1" s="7"/>
      <c r="G1" s="7"/>
      <c r="H1" s="2"/>
      <c r="I1" s="8"/>
      <c r="J1" s="8"/>
      <c r="K1" s="2"/>
      <c r="L1" s="38"/>
      <c r="M1" s="38"/>
      <c r="N1" s="38"/>
    </row>
    <row r="2" spans="1:14" s="5" customFormat="1" x14ac:dyDescent="0.55000000000000004">
      <c r="B2" s="1" t="s">
        <v>1</v>
      </c>
      <c r="C2" s="9">
        <v>8.2100000000000009</v>
      </c>
      <c r="D2" s="9" t="s">
        <v>2</v>
      </c>
      <c r="E2" s="6"/>
      <c r="F2" s="7"/>
      <c r="G2" s="7"/>
      <c r="H2" s="6"/>
      <c r="I2" s="8"/>
      <c r="J2" s="8"/>
      <c r="K2" s="8"/>
      <c r="L2" s="39"/>
      <c r="M2" s="39"/>
      <c r="N2" s="39"/>
    </row>
    <row r="3" spans="1:14" s="5" customFormat="1" x14ac:dyDescent="0.55000000000000004">
      <c r="B3" s="1" t="s">
        <v>3</v>
      </c>
      <c r="C3" s="9">
        <v>3.24</v>
      </c>
      <c r="D3" s="9" t="s">
        <v>2</v>
      </c>
      <c r="E3" s="6"/>
      <c r="F3" s="7"/>
      <c r="G3" s="7"/>
      <c r="H3" s="7"/>
      <c r="I3" s="8"/>
      <c r="J3" s="8"/>
      <c r="K3" s="8"/>
      <c r="L3" s="39"/>
      <c r="M3" s="39"/>
      <c r="N3" s="39"/>
    </row>
    <row r="4" spans="1:14" s="5" customFormat="1" ht="14.7" x14ac:dyDescent="0.55000000000000004">
      <c r="B4" s="4" t="s">
        <v>4</v>
      </c>
      <c r="C4" s="3"/>
      <c r="D4" s="3"/>
      <c r="E4" s="6"/>
      <c r="F4" s="7"/>
      <c r="G4" s="7"/>
      <c r="H4" s="3"/>
      <c r="I4" s="8"/>
      <c r="J4" s="8"/>
      <c r="K4" s="8"/>
      <c r="L4" s="40"/>
      <c r="M4" s="40"/>
      <c r="N4" s="40"/>
    </row>
    <row r="5" spans="1:14" s="5" customFormat="1" ht="14.7" thickBot="1" x14ac:dyDescent="0.6">
      <c r="B5" s="10"/>
      <c r="C5" s="11">
        <v>6.73</v>
      </c>
      <c r="D5" s="10" t="s">
        <v>5</v>
      </c>
      <c r="E5" s="6"/>
      <c r="F5" s="7"/>
      <c r="G5" s="7"/>
      <c r="H5" s="7"/>
      <c r="I5" s="8"/>
      <c r="J5" s="8"/>
      <c r="K5" s="8"/>
      <c r="L5" s="39"/>
      <c r="M5" s="39"/>
      <c r="N5" s="39"/>
    </row>
    <row r="6" spans="1:14" ht="56.5" customHeight="1" x14ac:dyDescent="0.4">
      <c r="C6" s="13"/>
      <c r="D6" s="14"/>
      <c r="E6" s="53" t="s">
        <v>388</v>
      </c>
      <c r="F6" s="33" t="s">
        <v>387</v>
      </c>
      <c r="G6" s="33" t="s">
        <v>387</v>
      </c>
      <c r="H6" s="33" t="s">
        <v>387</v>
      </c>
      <c r="I6" s="34" t="s">
        <v>389</v>
      </c>
      <c r="J6" s="34" t="s">
        <v>389</v>
      </c>
      <c r="K6" s="34" t="s">
        <v>389</v>
      </c>
      <c r="L6" s="45" t="s">
        <v>392</v>
      </c>
      <c r="M6" s="45" t="s">
        <v>392</v>
      </c>
      <c r="N6" s="54" t="s">
        <v>393</v>
      </c>
    </row>
    <row r="7" spans="1:14" ht="15.75" customHeight="1" x14ac:dyDescent="0.55000000000000004">
      <c r="A7" s="15" t="s">
        <v>6</v>
      </c>
      <c r="B7" s="15" t="s">
        <v>7</v>
      </c>
      <c r="C7" s="16" t="s">
        <v>8</v>
      </c>
      <c r="D7" s="17" t="s">
        <v>9</v>
      </c>
      <c r="E7" s="52" t="s">
        <v>386</v>
      </c>
      <c r="F7" s="35" t="s">
        <v>10</v>
      </c>
      <c r="G7" s="36" t="s">
        <v>11</v>
      </c>
      <c r="H7" s="35" t="s">
        <v>390</v>
      </c>
      <c r="I7" s="36" t="s">
        <v>10</v>
      </c>
      <c r="J7" s="36" t="s">
        <v>11</v>
      </c>
      <c r="K7" s="36" t="s">
        <v>390</v>
      </c>
      <c r="L7" s="41" t="s">
        <v>10</v>
      </c>
      <c r="M7" s="41" t="s">
        <v>11</v>
      </c>
      <c r="N7" s="55" t="s">
        <v>391</v>
      </c>
    </row>
    <row r="8" spans="1:14" hidden="1" x14ac:dyDescent="0.55000000000000004">
      <c r="A8" s="19">
        <v>45163</v>
      </c>
      <c r="B8" s="12">
        <v>2047034</v>
      </c>
      <c r="C8" s="20" t="s">
        <v>155</v>
      </c>
      <c r="D8" s="21" t="s">
        <v>407</v>
      </c>
      <c r="E8" s="52"/>
      <c r="F8" s="22">
        <v>1277.17</v>
      </c>
      <c r="G8" s="60">
        <v>353.86</v>
      </c>
      <c r="H8" s="22">
        <v>1631.04</v>
      </c>
      <c r="I8" s="18"/>
      <c r="J8" s="18"/>
      <c r="K8" s="18"/>
      <c r="L8" s="42"/>
      <c r="M8" s="42"/>
      <c r="N8" s="56"/>
    </row>
    <row r="9" spans="1:14" x14ac:dyDescent="0.55000000000000004">
      <c r="A9" s="19">
        <v>45194</v>
      </c>
      <c r="B9" s="12">
        <v>2047034</v>
      </c>
      <c r="C9" s="20" t="s">
        <v>155</v>
      </c>
      <c r="D9" s="21" t="s">
        <v>407</v>
      </c>
      <c r="E9" s="52">
        <v>84.949999999998795</v>
      </c>
      <c r="F9" s="22">
        <v>1286.57</v>
      </c>
      <c r="G9" s="60">
        <v>356.26</v>
      </c>
      <c r="H9" s="22">
        <v>1642.84</v>
      </c>
      <c r="I9" s="18">
        <v>9.39999999999986</v>
      </c>
      <c r="J9" s="18">
        <v>2.3999999999999799</v>
      </c>
      <c r="K9" s="18">
        <v>11.8000000000002</v>
      </c>
      <c r="L9" s="42">
        <f>I9*$C$2</f>
        <v>77.173999999998856</v>
      </c>
      <c r="M9" s="42">
        <f>J9*$C$3</f>
        <v>7.7759999999999359</v>
      </c>
      <c r="N9" s="56">
        <f>K9*$C$5</f>
        <v>79.414000000001352</v>
      </c>
    </row>
    <row r="10" spans="1:14" hidden="1" x14ac:dyDescent="0.55000000000000004">
      <c r="A10" s="19">
        <v>45163</v>
      </c>
      <c r="B10" s="12">
        <v>2327113</v>
      </c>
      <c r="C10" s="20" t="s">
        <v>156</v>
      </c>
      <c r="D10" s="21" t="s">
        <v>12</v>
      </c>
      <c r="E10" s="52"/>
      <c r="F10" s="22">
        <v>11435.15</v>
      </c>
      <c r="G10" s="60">
        <v>3889.01</v>
      </c>
      <c r="H10" s="22">
        <v>15324.17</v>
      </c>
      <c r="I10" s="18"/>
      <c r="J10" s="18"/>
      <c r="K10" s="18"/>
      <c r="L10" s="42"/>
      <c r="M10" s="42"/>
      <c r="N10" s="56"/>
    </row>
    <row r="11" spans="1:14" x14ac:dyDescent="0.55000000000000004">
      <c r="A11" s="19">
        <v>45194</v>
      </c>
      <c r="B11" s="12">
        <v>2327113</v>
      </c>
      <c r="C11" s="20" t="s">
        <v>156</v>
      </c>
      <c r="D11" s="21" t="s">
        <v>12</v>
      </c>
      <c r="E11" s="52">
        <v>454.17530000000892</v>
      </c>
      <c r="F11" s="22">
        <v>11484.12</v>
      </c>
      <c r="G11" s="60">
        <v>3905.1</v>
      </c>
      <c r="H11" s="22">
        <v>15389.23</v>
      </c>
      <c r="I11" s="18">
        <v>48.9700000000012</v>
      </c>
      <c r="J11" s="18">
        <v>16.089999999999701</v>
      </c>
      <c r="K11" s="18">
        <v>65.059999999999505</v>
      </c>
      <c r="L11" s="42">
        <f>I11*$C$2</f>
        <v>402.04370000000989</v>
      </c>
      <c r="M11" s="42">
        <f>J11*$C$3</f>
        <v>52.13159999999904</v>
      </c>
      <c r="N11" s="56">
        <f>K11*$C$5</f>
        <v>437.85379999999668</v>
      </c>
    </row>
    <row r="12" spans="1:14" hidden="1" x14ac:dyDescent="0.55000000000000004">
      <c r="A12" s="23">
        <v>45163</v>
      </c>
      <c r="B12" s="5">
        <v>2815821</v>
      </c>
      <c r="C12" s="24" t="s">
        <v>157</v>
      </c>
      <c r="D12" s="25" t="s">
        <v>102</v>
      </c>
      <c r="E12" s="52"/>
      <c r="F12" s="22">
        <v>1113.42</v>
      </c>
      <c r="G12" s="60">
        <v>34.74</v>
      </c>
      <c r="H12" s="22">
        <v>1148.19</v>
      </c>
      <c r="I12" s="18"/>
      <c r="J12" s="18"/>
      <c r="K12" s="18"/>
      <c r="L12" s="42"/>
      <c r="M12" s="42"/>
      <c r="N12" s="56"/>
    </row>
    <row r="13" spans="1:14" x14ac:dyDescent="0.55000000000000004">
      <c r="A13" s="23">
        <v>45194</v>
      </c>
      <c r="B13" s="5">
        <v>2815821</v>
      </c>
      <c r="C13" s="24" t="s">
        <v>157</v>
      </c>
      <c r="D13" s="25" t="s">
        <v>102</v>
      </c>
      <c r="E13" s="52">
        <v>26.68659999999894</v>
      </c>
      <c r="F13" s="22">
        <v>1116.56</v>
      </c>
      <c r="G13" s="60">
        <v>35.020000000000003</v>
      </c>
      <c r="H13" s="22">
        <v>1151.6099999999999</v>
      </c>
      <c r="I13" s="18">
        <v>3.13999999999987</v>
      </c>
      <c r="J13" s="18">
        <v>0.28000000000000103</v>
      </c>
      <c r="K13" s="18">
        <v>3.4200000000000701</v>
      </c>
      <c r="L13" s="42">
        <f>I13*$C$2</f>
        <v>25.779399999998937</v>
      </c>
      <c r="M13" s="42">
        <f>J13*$C$3</f>
        <v>0.90720000000000334</v>
      </c>
      <c r="N13" s="56">
        <f>K13*$C$5</f>
        <v>23.016600000000473</v>
      </c>
    </row>
    <row r="14" spans="1:14" hidden="1" x14ac:dyDescent="0.55000000000000004">
      <c r="A14" s="19">
        <v>45163</v>
      </c>
      <c r="B14" s="12">
        <v>2781848</v>
      </c>
      <c r="C14" s="20" t="s">
        <v>358</v>
      </c>
      <c r="D14" s="21" t="s">
        <v>359</v>
      </c>
      <c r="E14" s="52"/>
      <c r="F14" s="22">
        <v>756.95</v>
      </c>
      <c r="G14" s="60">
        <v>1790.87</v>
      </c>
      <c r="H14" s="22">
        <v>2547.88</v>
      </c>
      <c r="I14" s="18"/>
      <c r="J14" s="18"/>
      <c r="K14" s="18"/>
      <c r="L14" s="42"/>
      <c r="M14" s="42"/>
      <c r="N14" s="56"/>
    </row>
    <row r="15" spans="1:14" x14ac:dyDescent="0.55000000000000004">
      <c r="A15" s="19">
        <v>45194</v>
      </c>
      <c r="B15" s="12">
        <v>2781848</v>
      </c>
      <c r="C15" s="20" t="s">
        <v>358</v>
      </c>
      <c r="D15" s="21" t="s">
        <v>359</v>
      </c>
      <c r="E15" s="52">
        <v>112.97379999999958</v>
      </c>
      <c r="F15" s="22">
        <v>769.57</v>
      </c>
      <c r="G15" s="60">
        <v>1793.76</v>
      </c>
      <c r="H15" s="22">
        <v>2563.39</v>
      </c>
      <c r="I15" s="18">
        <v>12.62</v>
      </c>
      <c r="J15" s="18">
        <v>2.88999999999987</v>
      </c>
      <c r="K15" s="18">
        <v>15.509999999999801</v>
      </c>
      <c r="L15" s="42">
        <f>I15*$C$2</f>
        <v>103.61020000000001</v>
      </c>
      <c r="M15" s="42">
        <f>J15*$C$3</f>
        <v>9.3635999999995789</v>
      </c>
      <c r="N15" s="56">
        <f>K15*$C$5</f>
        <v>104.38229999999866</v>
      </c>
    </row>
    <row r="16" spans="1:14" hidden="1" x14ac:dyDescent="0.55000000000000004">
      <c r="A16" s="19">
        <v>45163</v>
      </c>
      <c r="B16" s="12">
        <v>3713913</v>
      </c>
      <c r="C16" s="20" t="s">
        <v>158</v>
      </c>
      <c r="D16" s="21" t="s">
        <v>372</v>
      </c>
      <c r="E16" s="52"/>
      <c r="F16" s="22">
        <v>11340.611000000001</v>
      </c>
      <c r="G16" s="60">
        <v>6847.2449999999999</v>
      </c>
      <c r="H16" s="22">
        <v>18187.862000000001</v>
      </c>
      <c r="I16" s="18"/>
      <c r="J16" s="18"/>
      <c r="K16" s="18"/>
      <c r="L16" s="42"/>
      <c r="M16" s="42"/>
      <c r="N16" s="56"/>
    </row>
    <row r="17" spans="1:14" x14ac:dyDescent="0.55000000000000004">
      <c r="A17" s="19">
        <v>45194</v>
      </c>
      <c r="B17" s="12">
        <v>3713913</v>
      </c>
      <c r="C17" s="20" t="s">
        <v>158</v>
      </c>
      <c r="D17" s="21" t="s">
        <v>372</v>
      </c>
      <c r="E17" s="52">
        <v>5352.1117199999917</v>
      </c>
      <c r="F17" s="22">
        <v>11820.671</v>
      </c>
      <c r="G17" s="61">
        <v>7282.683</v>
      </c>
      <c r="H17" s="22">
        <v>19103.36</v>
      </c>
      <c r="I17" s="18">
        <v>480.05999999999898</v>
      </c>
      <c r="J17" s="18">
        <v>435.43799999999999</v>
      </c>
      <c r="K17" s="18">
        <v>915.49800000000005</v>
      </c>
      <c r="L17" s="42">
        <f>I17*$C$2</f>
        <v>3941.292599999992</v>
      </c>
      <c r="M17" s="42">
        <f>J17*$C$3</f>
        <v>1410.8191200000001</v>
      </c>
      <c r="N17" s="56">
        <f>K17*$C$5</f>
        <v>6161.3015400000004</v>
      </c>
    </row>
    <row r="18" spans="1:14" hidden="1" x14ac:dyDescent="0.55000000000000004">
      <c r="A18" s="19">
        <v>45163</v>
      </c>
      <c r="B18" s="12">
        <v>3713908</v>
      </c>
      <c r="C18" s="20" t="s">
        <v>159</v>
      </c>
      <c r="D18" s="21" t="s">
        <v>124</v>
      </c>
      <c r="E18" s="52"/>
      <c r="F18" s="22">
        <v>7258.1989999999996</v>
      </c>
      <c r="G18" s="60">
        <v>2742.1379999999999</v>
      </c>
      <c r="H18" s="22">
        <v>10000.337</v>
      </c>
      <c r="I18" s="18"/>
      <c r="J18" s="18"/>
      <c r="K18" s="18"/>
      <c r="L18" s="42"/>
      <c r="M18" s="42"/>
      <c r="N18" s="56"/>
    </row>
    <row r="19" spans="1:14" x14ac:dyDescent="0.55000000000000004">
      <c r="A19" s="19">
        <v>45194</v>
      </c>
      <c r="B19" s="12">
        <v>3713908</v>
      </c>
      <c r="C19" s="20" t="s">
        <v>159</v>
      </c>
      <c r="D19" s="21" t="s">
        <v>124</v>
      </c>
      <c r="E19" s="52">
        <v>2133.6416699999927</v>
      </c>
      <c r="F19" s="22">
        <v>7493.0659999999998</v>
      </c>
      <c r="G19" s="61">
        <v>2805.5279999999998</v>
      </c>
      <c r="H19" s="22">
        <v>10298.593999999999</v>
      </c>
      <c r="I19" s="18">
        <v>234.866999999999</v>
      </c>
      <c r="J19" s="18">
        <v>63.390000000000299</v>
      </c>
      <c r="K19" s="18">
        <v>298.25700000000103</v>
      </c>
      <c r="L19" s="42">
        <f>I19*$C$2</f>
        <v>1928.2580699999919</v>
      </c>
      <c r="M19" s="42">
        <f>J19*$C$3</f>
        <v>205.383600000001</v>
      </c>
      <c r="N19" s="56">
        <f>K19*$C$5</f>
        <v>2007.2696100000071</v>
      </c>
    </row>
    <row r="20" spans="1:14" hidden="1" x14ac:dyDescent="0.55000000000000004">
      <c r="A20" s="23">
        <v>45163</v>
      </c>
      <c r="B20" s="12">
        <v>2556309</v>
      </c>
      <c r="C20" s="20" t="s">
        <v>160</v>
      </c>
      <c r="D20" s="21" t="s">
        <v>13</v>
      </c>
      <c r="E20" s="52"/>
      <c r="F20" s="22">
        <v>3000.9</v>
      </c>
      <c r="G20" s="60">
        <v>2173.69</v>
      </c>
      <c r="H20" s="22">
        <v>5174.6099999999997</v>
      </c>
      <c r="I20" s="18"/>
      <c r="J20" s="18"/>
      <c r="K20" s="18"/>
      <c r="L20" s="42"/>
      <c r="M20" s="42"/>
      <c r="N20" s="56"/>
    </row>
    <row r="21" spans="1:14" x14ac:dyDescent="0.55000000000000004">
      <c r="A21" s="23">
        <v>45194</v>
      </c>
      <c r="B21" s="12">
        <v>2556309</v>
      </c>
      <c r="C21" s="20" t="s">
        <v>160</v>
      </c>
      <c r="D21" s="21" t="s">
        <v>13</v>
      </c>
      <c r="E21" s="52">
        <v>670.680599999999</v>
      </c>
      <c r="F21" s="22">
        <v>3072.48</v>
      </c>
      <c r="G21" s="60">
        <v>2199.31</v>
      </c>
      <c r="H21" s="22">
        <v>5271.81</v>
      </c>
      <c r="I21" s="18">
        <v>71.579999999999899</v>
      </c>
      <c r="J21" s="18">
        <v>25.619999999999902</v>
      </c>
      <c r="K21" s="18">
        <v>97.200000000000699</v>
      </c>
      <c r="L21" s="42">
        <f>I21*$C$2</f>
        <v>587.67179999999928</v>
      </c>
      <c r="M21" s="42">
        <f>J21*$C$3</f>
        <v>83.008799999999681</v>
      </c>
      <c r="N21" s="56">
        <f>K21*$C$5</f>
        <v>654.15600000000472</v>
      </c>
    </row>
    <row r="22" spans="1:14" hidden="1" x14ac:dyDescent="0.55000000000000004">
      <c r="A22" s="19">
        <v>45162</v>
      </c>
      <c r="B22" s="12">
        <v>3288410</v>
      </c>
      <c r="C22" s="20" t="s">
        <v>319</v>
      </c>
      <c r="D22" s="21" t="s">
        <v>321</v>
      </c>
      <c r="E22" s="52"/>
      <c r="F22" s="22">
        <v>1112.81</v>
      </c>
      <c r="G22" s="60">
        <v>269.39999999999998</v>
      </c>
      <c r="H22" s="22">
        <v>1382.23</v>
      </c>
      <c r="I22" s="18"/>
      <c r="J22" s="18"/>
      <c r="K22" s="18"/>
      <c r="L22" s="42"/>
      <c r="M22" s="42"/>
      <c r="N22" s="56"/>
    </row>
    <row r="23" spans="1:14" x14ac:dyDescent="0.55000000000000004">
      <c r="A23" s="19">
        <v>45189</v>
      </c>
      <c r="B23" s="12">
        <v>3288410</v>
      </c>
      <c r="C23" s="20" t="s">
        <v>319</v>
      </c>
      <c r="D23" s="21" t="s">
        <v>321</v>
      </c>
      <c r="E23" s="52">
        <v>837.77200000000028</v>
      </c>
      <c r="F23" s="22">
        <v>1208.29</v>
      </c>
      <c r="G23" s="60">
        <v>286.02999999999997</v>
      </c>
      <c r="H23" s="22">
        <v>1494.34</v>
      </c>
      <c r="I23" s="18">
        <v>95.480000000000018</v>
      </c>
      <c r="J23" s="18">
        <v>16.629999999999995</v>
      </c>
      <c r="K23" s="18">
        <v>112.1099999999999</v>
      </c>
      <c r="L23" s="42">
        <f>I23*$C$2</f>
        <v>783.89080000000024</v>
      </c>
      <c r="M23" s="42">
        <f>J23*$C$3</f>
        <v>53.881199999999986</v>
      </c>
      <c r="N23" s="56">
        <f>K23*$C$5</f>
        <v>754.50029999999936</v>
      </c>
    </row>
    <row r="24" spans="1:14" hidden="1" x14ac:dyDescent="0.55000000000000004">
      <c r="A24" s="19">
        <v>45163</v>
      </c>
      <c r="B24" s="12">
        <v>2330160</v>
      </c>
      <c r="C24" s="20" t="s">
        <v>161</v>
      </c>
      <c r="D24" s="21" t="s">
        <v>130</v>
      </c>
      <c r="E24" s="52"/>
      <c r="F24" s="22">
        <v>1371.01</v>
      </c>
      <c r="G24" s="60">
        <v>0.18</v>
      </c>
      <c r="H24" s="22">
        <v>1371.2</v>
      </c>
      <c r="I24" s="18"/>
      <c r="J24" s="18"/>
      <c r="K24" s="18"/>
      <c r="L24" s="42"/>
      <c r="M24" s="42"/>
      <c r="N24" s="56"/>
    </row>
    <row r="25" spans="1:14" x14ac:dyDescent="0.55000000000000004">
      <c r="A25" s="19">
        <v>45194</v>
      </c>
      <c r="B25" s="12">
        <v>2330160</v>
      </c>
      <c r="C25" s="20" t="s">
        <v>161</v>
      </c>
      <c r="D25" s="21" t="s">
        <v>130</v>
      </c>
      <c r="E25" s="52">
        <v>0</v>
      </c>
      <c r="F25" s="22">
        <v>1371.01</v>
      </c>
      <c r="G25" s="60">
        <v>0.18</v>
      </c>
      <c r="H25" s="22">
        <v>1371.2</v>
      </c>
      <c r="I25" s="18">
        <v>0</v>
      </c>
      <c r="J25" s="18">
        <v>0</v>
      </c>
      <c r="K25" s="18">
        <v>0</v>
      </c>
      <c r="L25" s="42">
        <f>I25*$C$2</f>
        <v>0</v>
      </c>
      <c r="M25" s="42">
        <f>J25*$C$3</f>
        <v>0</v>
      </c>
      <c r="N25" s="56">
        <f>K25*$C$5</f>
        <v>0</v>
      </c>
    </row>
    <row r="26" spans="1:14" hidden="1" x14ac:dyDescent="0.55000000000000004">
      <c r="A26" s="19">
        <v>45163</v>
      </c>
      <c r="B26" s="12">
        <v>2169581</v>
      </c>
      <c r="C26" s="20" t="s">
        <v>162</v>
      </c>
      <c r="D26" s="21" t="s">
        <v>14</v>
      </c>
      <c r="E26" s="52"/>
      <c r="F26" s="22">
        <v>5261.54</v>
      </c>
      <c r="G26" s="60">
        <v>3204.74</v>
      </c>
      <c r="H26" s="22">
        <v>8466.2900000000009</v>
      </c>
      <c r="I26" s="18"/>
      <c r="J26" s="18"/>
      <c r="K26" s="18"/>
      <c r="L26" s="42"/>
      <c r="M26" s="42"/>
      <c r="N26" s="56"/>
    </row>
    <row r="27" spans="1:14" x14ac:dyDescent="0.55000000000000004">
      <c r="A27" s="19">
        <v>45194</v>
      </c>
      <c r="B27" s="12">
        <v>2169581</v>
      </c>
      <c r="C27" s="20" t="s">
        <v>162</v>
      </c>
      <c r="D27" s="21" t="s">
        <v>14</v>
      </c>
      <c r="E27" s="52">
        <v>2656.2442000000001</v>
      </c>
      <c r="F27" s="22">
        <v>5533.36</v>
      </c>
      <c r="G27" s="60">
        <v>3335.79</v>
      </c>
      <c r="H27" s="22">
        <v>8869.15</v>
      </c>
      <c r="I27" s="18">
        <v>271.82</v>
      </c>
      <c r="J27" s="18">
        <v>131.05000000000001</v>
      </c>
      <c r="K27" s="18">
        <v>402.85999999999899</v>
      </c>
      <c r="L27" s="42">
        <f>I27*$C$2</f>
        <v>2231.6422000000002</v>
      </c>
      <c r="M27" s="42">
        <f>J27*$C$3</f>
        <v>424.60200000000009</v>
      </c>
      <c r="N27" s="56">
        <f>K27*$C$5</f>
        <v>2711.2477999999933</v>
      </c>
    </row>
    <row r="28" spans="1:14" hidden="1" x14ac:dyDescent="0.55000000000000004">
      <c r="A28" s="23">
        <v>45162</v>
      </c>
      <c r="B28" s="12">
        <v>2162967</v>
      </c>
      <c r="C28" s="20" t="s">
        <v>163</v>
      </c>
      <c r="D28" s="21" t="s">
        <v>15</v>
      </c>
      <c r="E28" s="52"/>
      <c r="F28" s="22">
        <v>1931.22</v>
      </c>
      <c r="G28" s="60">
        <v>1008.86</v>
      </c>
      <c r="H28" s="22">
        <v>2940.15</v>
      </c>
      <c r="I28" s="18"/>
      <c r="J28" s="18"/>
      <c r="K28" s="18"/>
      <c r="L28" s="42"/>
      <c r="M28" s="42"/>
      <c r="N28" s="56"/>
    </row>
    <row r="29" spans="1:14" x14ac:dyDescent="0.55000000000000004">
      <c r="A29" s="23">
        <v>45194</v>
      </c>
      <c r="B29" s="12">
        <v>2162967</v>
      </c>
      <c r="C29" s="20" t="s">
        <v>163</v>
      </c>
      <c r="D29" s="21" t="s">
        <v>15</v>
      </c>
      <c r="E29" s="52">
        <v>462.40060000000096</v>
      </c>
      <c r="F29" s="22">
        <v>1975.88</v>
      </c>
      <c r="G29" s="60">
        <v>1038.4100000000001</v>
      </c>
      <c r="H29" s="22">
        <v>3014.35</v>
      </c>
      <c r="I29" s="18">
        <v>44.660000000000082</v>
      </c>
      <c r="J29" s="18">
        <v>29.550000000000068</v>
      </c>
      <c r="K29" s="18">
        <v>74.199999999999818</v>
      </c>
      <c r="L29" s="42">
        <f>I29*$C$2</f>
        <v>366.65860000000072</v>
      </c>
      <c r="M29" s="42">
        <f>J29*$C$3</f>
        <v>95.742000000000232</v>
      </c>
      <c r="N29" s="56">
        <f>K29*$C$5</f>
        <v>499.36599999999879</v>
      </c>
    </row>
    <row r="30" spans="1:14" hidden="1" x14ac:dyDescent="0.55000000000000004">
      <c r="A30" s="23">
        <v>45163</v>
      </c>
      <c r="B30" s="12">
        <v>2597344</v>
      </c>
      <c r="C30" s="20" t="s">
        <v>164</v>
      </c>
      <c r="D30" s="21" t="s">
        <v>379</v>
      </c>
      <c r="E30" s="52"/>
      <c r="F30" s="22">
        <v>17411.919999999998</v>
      </c>
      <c r="G30" s="60">
        <v>11102.45</v>
      </c>
      <c r="H30" s="22">
        <v>28514.38</v>
      </c>
      <c r="I30" s="18"/>
      <c r="J30" s="18"/>
      <c r="K30" s="18"/>
      <c r="L30" s="42"/>
      <c r="M30" s="42"/>
      <c r="N30" s="56"/>
    </row>
    <row r="31" spans="1:14" x14ac:dyDescent="0.55000000000000004">
      <c r="A31" s="23">
        <v>45194</v>
      </c>
      <c r="B31" s="12">
        <v>2597344</v>
      </c>
      <c r="C31" s="20" t="s">
        <v>164</v>
      </c>
      <c r="D31" s="21" t="s">
        <v>379</v>
      </c>
      <c r="E31" s="52">
        <v>2594.6701999999923</v>
      </c>
      <c r="F31" s="26">
        <v>17633.54</v>
      </c>
      <c r="G31" s="60">
        <v>11341.7</v>
      </c>
      <c r="H31" s="22">
        <v>28975.25</v>
      </c>
      <c r="I31" s="18">
        <v>221.61999999999901</v>
      </c>
      <c r="J31" s="18">
        <v>239.25</v>
      </c>
      <c r="K31" s="18">
        <v>460.86999999999898</v>
      </c>
      <c r="L31" s="42">
        <f>I31*$C$2</f>
        <v>1819.500199999992</v>
      </c>
      <c r="M31" s="42">
        <f>J31*$C$3</f>
        <v>775.17000000000007</v>
      </c>
      <c r="N31" s="56">
        <f>K31*$C$5</f>
        <v>3101.6550999999931</v>
      </c>
    </row>
    <row r="32" spans="1:14" hidden="1" x14ac:dyDescent="0.55000000000000004">
      <c r="A32" s="19">
        <v>45163</v>
      </c>
      <c r="B32" s="12">
        <v>4981374</v>
      </c>
      <c r="C32" s="20" t="s">
        <v>396</v>
      </c>
      <c r="D32" s="21" t="s">
        <v>150</v>
      </c>
      <c r="E32" s="52"/>
      <c r="F32" s="22">
        <v>30331.274000000001</v>
      </c>
      <c r="G32" s="60">
        <v>16306.689</v>
      </c>
      <c r="H32" s="22">
        <v>46637.963000000003</v>
      </c>
      <c r="I32" s="18"/>
      <c r="J32" s="18"/>
      <c r="K32" s="18"/>
      <c r="L32" s="42"/>
      <c r="M32" s="42"/>
      <c r="N32" s="56"/>
    </row>
    <row r="33" spans="1:14" x14ac:dyDescent="0.55000000000000004">
      <c r="A33" s="19">
        <v>45194</v>
      </c>
      <c r="B33" s="12">
        <v>4981374</v>
      </c>
      <c r="C33" s="20" t="s">
        <v>396</v>
      </c>
      <c r="D33" s="21" t="s">
        <v>379</v>
      </c>
      <c r="E33" s="52">
        <v>0</v>
      </c>
      <c r="F33" s="22">
        <v>30331.274000000001</v>
      </c>
      <c r="G33" s="60">
        <v>16306.689</v>
      </c>
      <c r="H33" s="22">
        <v>46637.963000000003</v>
      </c>
      <c r="I33" s="18">
        <v>0</v>
      </c>
      <c r="J33" s="18">
        <v>0</v>
      </c>
      <c r="K33" s="18">
        <v>0</v>
      </c>
      <c r="L33" s="42">
        <f>I33*$C$2</f>
        <v>0</v>
      </c>
      <c r="M33" s="42">
        <f>J33*$C$3</f>
        <v>0</v>
      </c>
      <c r="N33" s="56">
        <f>K33*$C$5</f>
        <v>0</v>
      </c>
    </row>
    <row r="34" spans="1:14" hidden="1" x14ac:dyDescent="0.55000000000000004">
      <c r="A34" s="19">
        <v>45163</v>
      </c>
      <c r="B34" s="12">
        <v>2802788</v>
      </c>
      <c r="C34" s="20" t="s">
        <v>165</v>
      </c>
      <c r="D34" s="21" t="s">
        <v>106</v>
      </c>
      <c r="E34" s="52"/>
      <c r="F34" s="22">
        <v>6075.19</v>
      </c>
      <c r="G34" s="60">
        <v>7440.4</v>
      </c>
      <c r="H34" s="22">
        <v>13515.66</v>
      </c>
      <c r="I34" s="18"/>
      <c r="J34" s="18"/>
      <c r="K34" s="18"/>
      <c r="L34" s="42"/>
      <c r="M34" s="42"/>
      <c r="N34" s="56"/>
    </row>
    <row r="35" spans="1:14" x14ac:dyDescent="0.55000000000000004">
      <c r="A35" s="19">
        <v>45194</v>
      </c>
      <c r="B35" s="12">
        <v>2802788</v>
      </c>
      <c r="C35" s="20" t="s">
        <v>165</v>
      </c>
      <c r="D35" s="21" t="s">
        <v>106</v>
      </c>
      <c r="E35" s="52">
        <v>954.63519999998937</v>
      </c>
      <c r="F35" s="22">
        <v>6181.83</v>
      </c>
      <c r="G35" s="60">
        <v>7464.82</v>
      </c>
      <c r="H35" s="22">
        <v>13646.72</v>
      </c>
      <c r="I35" s="18">
        <v>106.63999999999901</v>
      </c>
      <c r="J35" s="18">
        <v>24.419999999999199</v>
      </c>
      <c r="K35" s="18">
        <v>131.060000000001</v>
      </c>
      <c r="L35" s="42">
        <f>I35*$C$2</f>
        <v>875.51439999999195</v>
      </c>
      <c r="M35" s="42">
        <f>J35*$C$3</f>
        <v>79.120799999997416</v>
      </c>
      <c r="N35" s="56">
        <f>K35*$C$5</f>
        <v>882.03380000000675</v>
      </c>
    </row>
    <row r="36" spans="1:14" hidden="1" x14ac:dyDescent="0.55000000000000004">
      <c r="A36" s="19">
        <v>45163</v>
      </c>
      <c r="B36" s="12">
        <v>2552105</v>
      </c>
      <c r="C36" s="20" t="s">
        <v>166</v>
      </c>
      <c r="D36" s="21" t="s">
        <v>16</v>
      </c>
      <c r="E36" s="52"/>
      <c r="F36" s="22">
        <v>9413.7800000000007</v>
      </c>
      <c r="G36" s="60">
        <v>6182.45</v>
      </c>
      <c r="H36" s="22">
        <v>15596.26</v>
      </c>
      <c r="I36" s="18"/>
      <c r="J36" s="18"/>
      <c r="K36" s="18"/>
      <c r="L36" s="42"/>
      <c r="M36" s="42"/>
      <c r="N36" s="56"/>
    </row>
    <row r="37" spans="1:14" x14ac:dyDescent="0.55000000000000004">
      <c r="A37" s="19">
        <v>45194</v>
      </c>
      <c r="B37" s="12">
        <v>2552105</v>
      </c>
      <c r="C37" s="20" t="s">
        <v>166</v>
      </c>
      <c r="D37" s="21" t="s">
        <v>16</v>
      </c>
      <c r="E37" s="52">
        <v>953.49089999999285</v>
      </c>
      <c r="F37" s="22">
        <v>9500.15</v>
      </c>
      <c r="G37" s="60">
        <v>6257.88</v>
      </c>
      <c r="H37" s="22">
        <v>15758.06</v>
      </c>
      <c r="I37" s="18">
        <v>86.369999999998996</v>
      </c>
      <c r="J37" s="18">
        <v>75.430000000000305</v>
      </c>
      <c r="K37" s="18">
        <v>161.79999999999899</v>
      </c>
      <c r="L37" s="42">
        <f>I37*$C$2</f>
        <v>709.09769999999185</v>
      </c>
      <c r="M37" s="42">
        <f>J37*$C$3</f>
        <v>244.393200000001</v>
      </c>
      <c r="N37" s="56">
        <f>K37*$C$5</f>
        <v>1088.9139999999932</v>
      </c>
    </row>
    <row r="38" spans="1:14" hidden="1" x14ac:dyDescent="0.55000000000000004">
      <c r="A38" s="23">
        <v>45163</v>
      </c>
      <c r="B38" s="12">
        <v>2138034</v>
      </c>
      <c r="C38" s="20" t="s">
        <v>167</v>
      </c>
      <c r="D38" s="21" t="s">
        <v>17</v>
      </c>
      <c r="E38" s="52"/>
      <c r="F38" s="22">
        <v>2985.39</v>
      </c>
      <c r="G38" s="60">
        <v>773.83</v>
      </c>
      <c r="H38" s="22">
        <v>3759.23</v>
      </c>
      <c r="I38" s="18"/>
      <c r="J38" s="18"/>
      <c r="K38" s="18"/>
      <c r="L38" s="42"/>
      <c r="M38" s="42"/>
      <c r="N38" s="56"/>
    </row>
    <row r="39" spans="1:14" x14ac:dyDescent="0.55000000000000004">
      <c r="A39" s="23">
        <v>45194</v>
      </c>
      <c r="B39" s="12">
        <v>2138034</v>
      </c>
      <c r="C39" s="20" t="s">
        <v>167</v>
      </c>
      <c r="D39" s="21" t="s">
        <v>17</v>
      </c>
      <c r="E39" s="52">
        <v>360.66250000000088</v>
      </c>
      <c r="F39" s="22">
        <v>3022.52</v>
      </c>
      <c r="G39" s="60">
        <v>791.06</v>
      </c>
      <c r="H39" s="22">
        <v>3813.58</v>
      </c>
      <c r="I39" s="18">
        <v>37.130000000000102</v>
      </c>
      <c r="J39" s="18">
        <v>17.23</v>
      </c>
      <c r="K39" s="18">
        <v>54.349999999999902</v>
      </c>
      <c r="L39" s="42">
        <f>I39*$C$2</f>
        <v>304.83730000000088</v>
      </c>
      <c r="M39" s="42">
        <f>J39*$C$3</f>
        <v>55.825200000000002</v>
      </c>
      <c r="N39" s="56">
        <f>K39*$C$5</f>
        <v>365.77549999999934</v>
      </c>
    </row>
    <row r="40" spans="1:14" hidden="1" x14ac:dyDescent="0.55000000000000004">
      <c r="A40" s="19">
        <v>45163</v>
      </c>
      <c r="B40" s="12">
        <v>2198750</v>
      </c>
      <c r="C40" s="20" t="s">
        <v>168</v>
      </c>
      <c r="D40" s="21" t="s">
        <v>18</v>
      </c>
      <c r="E40" s="52"/>
      <c r="F40" s="22">
        <v>2556.8200000000002</v>
      </c>
      <c r="G40" s="60">
        <v>271.8</v>
      </c>
      <c r="H40" s="22">
        <v>2828.63</v>
      </c>
      <c r="I40" s="18"/>
      <c r="J40" s="18"/>
      <c r="K40" s="18"/>
      <c r="L40" s="42"/>
      <c r="M40" s="42"/>
      <c r="N40" s="56"/>
    </row>
    <row r="41" spans="1:14" x14ac:dyDescent="0.55000000000000004">
      <c r="A41" s="19">
        <v>45194</v>
      </c>
      <c r="B41" s="12">
        <v>2198750</v>
      </c>
      <c r="C41" s="20" t="s">
        <v>168</v>
      </c>
      <c r="D41" s="21" t="s">
        <v>18</v>
      </c>
      <c r="E41" s="52">
        <v>64.202199999997632</v>
      </c>
      <c r="F41" s="22">
        <v>2564.64</v>
      </c>
      <c r="G41" s="60">
        <v>271.8</v>
      </c>
      <c r="H41" s="22">
        <v>2836.44</v>
      </c>
      <c r="I41" s="18">
        <v>7.8199999999997098</v>
      </c>
      <c r="J41" s="18">
        <v>0</v>
      </c>
      <c r="K41" s="18">
        <v>7.8099999999999499</v>
      </c>
      <c r="L41" s="42">
        <f>I41*$C$2</f>
        <v>64.202199999997632</v>
      </c>
      <c r="M41" s="42">
        <f>J41*$C$3</f>
        <v>0</v>
      </c>
      <c r="N41" s="56">
        <f>K41*$C$5</f>
        <v>52.561299999999669</v>
      </c>
    </row>
    <row r="42" spans="1:14" hidden="1" x14ac:dyDescent="0.55000000000000004">
      <c r="A42" s="19">
        <v>45163</v>
      </c>
      <c r="B42" s="12">
        <v>2150856</v>
      </c>
      <c r="C42" s="20" t="s">
        <v>169</v>
      </c>
      <c r="D42" s="21" t="s">
        <v>152</v>
      </c>
      <c r="E42" s="52"/>
      <c r="F42" s="22">
        <v>831.28</v>
      </c>
      <c r="G42" s="60">
        <v>154.09</v>
      </c>
      <c r="H42" s="22">
        <v>985.39</v>
      </c>
      <c r="I42" s="18"/>
      <c r="J42" s="18"/>
      <c r="K42" s="18"/>
      <c r="L42" s="42"/>
      <c r="M42" s="42"/>
      <c r="N42" s="56"/>
    </row>
    <row r="43" spans="1:14" x14ac:dyDescent="0.55000000000000004">
      <c r="A43" s="19">
        <v>45194</v>
      </c>
      <c r="B43" s="12">
        <v>2150856</v>
      </c>
      <c r="C43" s="20" t="s">
        <v>169</v>
      </c>
      <c r="D43" s="21" t="s">
        <v>152</v>
      </c>
      <c r="E43" s="52">
        <v>310.66920000000084</v>
      </c>
      <c r="F43" s="22">
        <v>862.96</v>
      </c>
      <c r="G43" s="60">
        <v>169.7</v>
      </c>
      <c r="H43" s="22">
        <v>1032.67</v>
      </c>
      <c r="I43" s="18">
        <v>31.680000000000099</v>
      </c>
      <c r="J43" s="18">
        <v>15.61</v>
      </c>
      <c r="K43" s="18">
        <v>47.280000000000101</v>
      </c>
      <c r="L43" s="42">
        <f>I43*$C$2</f>
        <v>260.09280000000086</v>
      </c>
      <c r="M43" s="42">
        <f>J43*$C$3</f>
        <v>50.5764</v>
      </c>
      <c r="N43" s="56">
        <f>K43*$C$5</f>
        <v>318.19440000000071</v>
      </c>
    </row>
    <row r="44" spans="1:14" hidden="1" x14ac:dyDescent="0.55000000000000004">
      <c r="A44" s="19">
        <v>45163</v>
      </c>
      <c r="B44" s="12">
        <v>2005455</v>
      </c>
      <c r="C44" s="20" t="s">
        <v>170</v>
      </c>
      <c r="D44" s="21" t="s">
        <v>103</v>
      </c>
      <c r="E44" s="52"/>
      <c r="F44" s="22">
        <v>8421.42</v>
      </c>
      <c r="G44" s="60">
        <v>3386.24</v>
      </c>
      <c r="H44" s="22">
        <v>11807.75</v>
      </c>
      <c r="I44" s="18"/>
      <c r="J44" s="18"/>
      <c r="K44" s="18"/>
      <c r="L44" s="42"/>
      <c r="M44" s="42"/>
      <c r="N44" s="56"/>
    </row>
    <row r="45" spans="1:14" x14ac:dyDescent="0.55000000000000004">
      <c r="A45" s="19">
        <v>45194</v>
      </c>
      <c r="B45" s="12">
        <v>2005455</v>
      </c>
      <c r="C45" s="20" t="s">
        <v>170</v>
      </c>
      <c r="D45" s="21" t="s">
        <v>103</v>
      </c>
      <c r="E45" s="52">
        <v>372.38219999999444</v>
      </c>
      <c r="F45" s="22">
        <v>8461.56</v>
      </c>
      <c r="G45" s="60">
        <v>3399.46</v>
      </c>
      <c r="H45" s="22">
        <v>11861.1</v>
      </c>
      <c r="I45" s="18">
        <v>40.139999999999397</v>
      </c>
      <c r="J45" s="18">
        <v>13.2199999999998</v>
      </c>
      <c r="K45" s="18">
        <v>53.350000000000399</v>
      </c>
      <c r="L45" s="42">
        <f>I45*$C$2</f>
        <v>329.5493999999951</v>
      </c>
      <c r="M45" s="42">
        <f>J45*$C$3</f>
        <v>42.832799999999352</v>
      </c>
      <c r="N45" s="56">
        <f>K45*$C$5</f>
        <v>359.04550000000273</v>
      </c>
    </row>
    <row r="46" spans="1:14" hidden="1" x14ac:dyDescent="0.55000000000000004">
      <c r="A46" s="23">
        <v>45163</v>
      </c>
      <c r="B46" s="12">
        <v>2779262</v>
      </c>
      <c r="C46" s="20" t="s">
        <v>171</v>
      </c>
      <c r="D46" s="21" t="s">
        <v>19</v>
      </c>
      <c r="E46" s="52"/>
      <c r="F46" s="22">
        <v>16929.84</v>
      </c>
      <c r="G46" s="60">
        <v>9099.56</v>
      </c>
      <c r="H46" s="22">
        <v>26029.41</v>
      </c>
      <c r="I46" s="18"/>
      <c r="J46" s="18"/>
      <c r="K46" s="18"/>
      <c r="L46" s="42"/>
      <c r="M46" s="42"/>
      <c r="N46" s="56"/>
    </row>
    <row r="47" spans="1:14" x14ac:dyDescent="0.55000000000000004">
      <c r="A47" s="23">
        <v>45194</v>
      </c>
      <c r="B47" s="12">
        <v>2779262</v>
      </c>
      <c r="C47" s="20" t="s">
        <v>171</v>
      </c>
      <c r="D47" s="21" t="s">
        <v>19</v>
      </c>
      <c r="E47" s="52">
        <v>1217.2920000000001</v>
      </c>
      <c r="F47" s="22">
        <v>17029.32</v>
      </c>
      <c r="G47" s="60">
        <v>9223.19</v>
      </c>
      <c r="H47" s="22">
        <v>26252.51</v>
      </c>
      <c r="I47" s="18">
        <v>99.479999999999606</v>
      </c>
      <c r="J47" s="18">
        <v>123.630000000001</v>
      </c>
      <c r="K47" s="18">
        <v>223.10000000000201</v>
      </c>
      <c r="L47" s="42">
        <f>I47*$C$2</f>
        <v>816.73079999999686</v>
      </c>
      <c r="M47" s="42">
        <f>J47*$C$3</f>
        <v>400.56120000000328</v>
      </c>
      <c r="N47" s="56">
        <f>K47*$C$5</f>
        <v>1501.4630000000136</v>
      </c>
    </row>
    <row r="48" spans="1:14" hidden="1" x14ac:dyDescent="0.55000000000000004">
      <c r="A48" s="19">
        <v>45163</v>
      </c>
      <c r="B48" s="12">
        <v>2556926</v>
      </c>
      <c r="C48" s="20" t="s">
        <v>172</v>
      </c>
      <c r="D48" s="21" t="s">
        <v>20</v>
      </c>
      <c r="E48" s="52"/>
      <c r="F48" s="22">
        <v>660.12</v>
      </c>
      <c r="G48" s="60">
        <v>397.71</v>
      </c>
      <c r="H48" s="22">
        <v>1057.8399999999999</v>
      </c>
      <c r="I48" s="18"/>
      <c r="J48" s="18"/>
      <c r="K48" s="18"/>
      <c r="L48" s="42"/>
      <c r="M48" s="42"/>
      <c r="N48" s="56"/>
    </row>
    <row r="49" spans="1:14" x14ac:dyDescent="0.55000000000000004">
      <c r="A49" s="19">
        <v>45194</v>
      </c>
      <c r="B49" s="12">
        <v>2556926</v>
      </c>
      <c r="C49" s="20" t="s">
        <v>172</v>
      </c>
      <c r="D49" s="21" t="s">
        <v>20</v>
      </c>
      <c r="E49" s="52">
        <v>0</v>
      </c>
      <c r="F49" s="22">
        <v>660.12</v>
      </c>
      <c r="G49" s="60">
        <v>397.71</v>
      </c>
      <c r="H49" s="22">
        <v>1057.8399999999999</v>
      </c>
      <c r="I49" s="18">
        <v>0</v>
      </c>
      <c r="J49" s="18">
        <v>0</v>
      </c>
      <c r="K49" s="18">
        <v>0</v>
      </c>
      <c r="L49" s="42">
        <f>I49*$C$2</f>
        <v>0</v>
      </c>
      <c r="M49" s="42">
        <f>J49*$C$3</f>
        <v>0</v>
      </c>
      <c r="N49" s="56">
        <f>K49*$C$5</f>
        <v>0</v>
      </c>
    </row>
    <row r="50" spans="1:14" hidden="1" x14ac:dyDescent="0.55000000000000004">
      <c r="A50" s="19">
        <v>45163</v>
      </c>
      <c r="B50" s="12">
        <v>4991916</v>
      </c>
      <c r="C50" s="20" t="s">
        <v>173</v>
      </c>
      <c r="D50" s="21" t="s">
        <v>133</v>
      </c>
      <c r="E50" s="52"/>
      <c r="F50" s="22">
        <v>13444.762000000001</v>
      </c>
      <c r="G50" s="60">
        <v>9751.5049999999992</v>
      </c>
      <c r="H50" s="22">
        <v>23196.267</v>
      </c>
      <c r="I50" s="18"/>
      <c r="J50" s="18"/>
      <c r="K50" s="18"/>
      <c r="L50" s="42"/>
      <c r="M50" s="42"/>
      <c r="N50" s="56"/>
    </row>
    <row r="51" spans="1:14" x14ac:dyDescent="0.55000000000000004">
      <c r="A51" s="19">
        <v>45194</v>
      </c>
      <c r="B51" s="12">
        <v>4991916</v>
      </c>
      <c r="C51" s="20" t="s">
        <v>173</v>
      </c>
      <c r="D51" s="21" t="s">
        <v>133</v>
      </c>
      <c r="E51" s="52">
        <v>2556.9346699999969</v>
      </c>
      <c r="F51" s="22">
        <v>13680.689</v>
      </c>
      <c r="G51" s="60">
        <v>9942.8549999999996</v>
      </c>
      <c r="H51" s="22">
        <v>23623.544000000002</v>
      </c>
      <c r="I51" s="18">
        <v>235.92699999999999</v>
      </c>
      <c r="J51" s="18">
        <v>191.349999999999</v>
      </c>
      <c r="K51" s="18">
        <v>427.27700000000198</v>
      </c>
      <c r="L51" s="42">
        <f>I51*$C$2</f>
        <v>1936.9606700000002</v>
      </c>
      <c r="M51" s="42">
        <f>J51*$C$3</f>
        <v>619.97399999999675</v>
      </c>
      <c r="N51" s="56">
        <f>K51*$C$5</f>
        <v>2875.5742100000134</v>
      </c>
    </row>
    <row r="52" spans="1:14" hidden="1" x14ac:dyDescent="0.55000000000000004">
      <c r="A52" s="19">
        <v>45163</v>
      </c>
      <c r="B52" s="12">
        <v>1990711</v>
      </c>
      <c r="C52" s="20" t="s">
        <v>174</v>
      </c>
      <c r="D52" s="21" t="s">
        <v>89</v>
      </c>
      <c r="E52" s="52"/>
      <c r="F52" s="22">
        <v>20406.78</v>
      </c>
      <c r="G52" s="60">
        <v>1585.35</v>
      </c>
      <c r="H52" s="22">
        <v>21992.21</v>
      </c>
      <c r="I52" s="18"/>
      <c r="J52" s="18"/>
      <c r="K52" s="18"/>
      <c r="L52" s="42"/>
      <c r="M52" s="42"/>
      <c r="N52" s="56"/>
    </row>
    <row r="53" spans="1:14" x14ac:dyDescent="0.55000000000000004">
      <c r="A53" s="19">
        <v>45194</v>
      </c>
      <c r="B53" s="12">
        <v>1990711</v>
      </c>
      <c r="C53" s="20" t="s">
        <v>174</v>
      </c>
      <c r="D53" s="21" t="s">
        <v>89</v>
      </c>
      <c r="E53" s="52">
        <v>521.67890000000216</v>
      </c>
      <c r="F53" s="22">
        <v>20459.71</v>
      </c>
      <c r="G53" s="60">
        <v>1612.24</v>
      </c>
      <c r="H53" s="22">
        <v>22072.03</v>
      </c>
      <c r="I53" s="18">
        <v>52.930000000000298</v>
      </c>
      <c r="J53" s="18">
        <v>26.889999999999901</v>
      </c>
      <c r="K53" s="18">
        <v>79.819999999999695</v>
      </c>
      <c r="L53" s="42">
        <f>I53*$C$2</f>
        <v>434.55530000000249</v>
      </c>
      <c r="M53" s="42">
        <f>J53*$C$3</f>
        <v>87.123599999999684</v>
      </c>
      <c r="N53" s="56">
        <f>K53*$C$5</f>
        <v>537.18859999999802</v>
      </c>
    </row>
    <row r="54" spans="1:14" hidden="1" x14ac:dyDescent="0.55000000000000004">
      <c r="A54" s="23">
        <v>45163</v>
      </c>
      <c r="B54" s="12">
        <v>3506208</v>
      </c>
      <c r="C54" s="20" t="s">
        <v>175</v>
      </c>
      <c r="D54" s="21" t="s">
        <v>21</v>
      </c>
      <c r="E54" s="52"/>
      <c r="F54" s="22">
        <v>8465.4930000000004</v>
      </c>
      <c r="G54" s="60">
        <v>3524.7359999999999</v>
      </c>
      <c r="H54" s="22">
        <v>11994.57</v>
      </c>
      <c r="I54" s="18"/>
      <c r="J54" s="18"/>
      <c r="K54" s="18"/>
      <c r="L54" s="42"/>
      <c r="M54" s="42"/>
      <c r="N54" s="56"/>
    </row>
    <row r="55" spans="1:14" x14ac:dyDescent="0.55000000000000004">
      <c r="A55" s="23">
        <v>45194</v>
      </c>
      <c r="B55" s="12">
        <v>3506208</v>
      </c>
      <c r="C55" s="20" t="s">
        <v>175</v>
      </c>
      <c r="D55" s="21" t="s">
        <v>21</v>
      </c>
      <c r="E55" s="52">
        <v>3190.1165100000003</v>
      </c>
      <c r="F55" s="22">
        <v>8810.0040000000008</v>
      </c>
      <c r="G55" s="60">
        <v>3636.366</v>
      </c>
      <c r="H55" s="22">
        <v>12450.710999999999</v>
      </c>
      <c r="I55" s="18">
        <v>344.51100000000002</v>
      </c>
      <c r="J55" s="18">
        <v>111.63</v>
      </c>
      <c r="K55" s="18">
        <v>456.14100000000099</v>
      </c>
      <c r="L55" s="42">
        <f>I55*$C$2</f>
        <v>2828.4353100000003</v>
      </c>
      <c r="M55" s="42">
        <f>J55*$C$3</f>
        <v>361.68119999999999</v>
      </c>
      <c r="N55" s="56">
        <f>K55*$C$5</f>
        <v>3069.8289300000069</v>
      </c>
    </row>
    <row r="56" spans="1:14" hidden="1" x14ac:dyDescent="0.55000000000000004">
      <c r="A56" s="19">
        <v>45163</v>
      </c>
      <c r="B56" s="12">
        <v>5063771</v>
      </c>
      <c r="C56" s="20" t="s">
        <v>176</v>
      </c>
      <c r="D56" s="21" t="s">
        <v>90</v>
      </c>
      <c r="E56" s="52"/>
      <c r="F56" s="22">
        <v>4962.6499999999996</v>
      </c>
      <c r="G56" s="60">
        <v>2370.66</v>
      </c>
      <c r="H56" s="22">
        <v>7333.31</v>
      </c>
      <c r="I56" s="18"/>
      <c r="J56" s="18"/>
      <c r="K56" s="18"/>
      <c r="L56" s="42"/>
      <c r="M56" s="42"/>
      <c r="N56" s="56"/>
    </row>
    <row r="57" spans="1:14" x14ac:dyDescent="0.55000000000000004">
      <c r="A57" s="19">
        <v>45194</v>
      </c>
      <c r="B57" s="12">
        <v>5063771</v>
      </c>
      <c r="C57" s="20" t="s">
        <v>176</v>
      </c>
      <c r="D57" s="21" t="s">
        <v>90</v>
      </c>
      <c r="E57" s="52">
        <v>544.38269999999625</v>
      </c>
      <c r="F57" s="22">
        <v>5019.92</v>
      </c>
      <c r="G57" s="60">
        <v>2393.56</v>
      </c>
      <c r="H57" s="22">
        <v>7413.49</v>
      </c>
      <c r="I57" s="18">
        <v>57.269999999999499</v>
      </c>
      <c r="J57" s="18">
        <v>22.900000000000102</v>
      </c>
      <c r="K57" s="18">
        <v>80.179999999999396</v>
      </c>
      <c r="L57" s="42">
        <f>I57*$C$2</f>
        <v>470.18669999999594</v>
      </c>
      <c r="M57" s="42">
        <f>J57*$C$3</f>
        <v>74.196000000000339</v>
      </c>
      <c r="N57" s="56">
        <f>K57*$C$5</f>
        <v>539.61139999999602</v>
      </c>
    </row>
    <row r="58" spans="1:14" hidden="1" x14ac:dyDescent="0.55000000000000004">
      <c r="A58" s="19">
        <v>45163</v>
      </c>
      <c r="B58" s="12">
        <v>2782841</v>
      </c>
      <c r="C58" s="20" t="s">
        <v>177</v>
      </c>
      <c r="D58" s="21" t="s">
        <v>16</v>
      </c>
      <c r="E58" s="52"/>
      <c r="F58" s="22">
        <v>10647.36</v>
      </c>
      <c r="G58" s="60">
        <v>12586.26</v>
      </c>
      <c r="H58" s="22">
        <v>23233.63</v>
      </c>
      <c r="I58" s="18"/>
      <c r="J58" s="18"/>
      <c r="K58" s="18"/>
      <c r="L58" s="42"/>
      <c r="M58" s="42"/>
      <c r="N58" s="56"/>
    </row>
    <row r="59" spans="1:14" x14ac:dyDescent="0.55000000000000004">
      <c r="A59" s="19">
        <v>45194</v>
      </c>
      <c r="B59" s="12">
        <v>2782841</v>
      </c>
      <c r="C59" s="20" t="s">
        <v>177</v>
      </c>
      <c r="D59" s="21" t="s">
        <v>16</v>
      </c>
      <c r="E59" s="52">
        <v>981.66999999999302</v>
      </c>
      <c r="F59" s="22">
        <v>10744.4</v>
      </c>
      <c r="G59" s="60">
        <v>12643.35</v>
      </c>
      <c r="H59" s="22">
        <v>23387.77</v>
      </c>
      <c r="I59" s="18">
        <v>97.039999999999097</v>
      </c>
      <c r="J59" s="18">
        <v>57.090000000000103</v>
      </c>
      <c r="K59" s="18">
        <v>154.13999999999899</v>
      </c>
      <c r="L59" s="42">
        <f>I59*$C$2</f>
        <v>796.69839999999272</v>
      </c>
      <c r="M59" s="42">
        <f>J59*$C$3</f>
        <v>184.97160000000034</v>
      </c>
      <c r="N59" s="56">
        <f>K59*$C$5</f>
        <v>1037.3621999999932</v>
      </c>
    </row>
    <row r="60" spans="1:14" hidden="1" x14ac:dyDescent="0.55000000000000004">
      <c r="A60" s="19">
        <v>45163</v>
      </c>
      <c r="B60" s="12">
        <v>3834457</v>
      </c>
      <c r="C60" s="20" t="s">
        <v>178</v>
      </c>
      <c r="D60" s="21" t="s">
        <v>86</v>
      </c>
      <c r="E60" s="52"/>
      <c r="F60" s="22">
        <v>13594.29</v>
      </c>
      <c r="G60" s="60">
        <v>6198.28</v>
      </c>
      <c r="H60" s="22">
        <v>19792.580000000002</v>
      </c>
      <c r="I60" s="18"/>
      <c r="J60" s="18"/>
      <c r="K60" s="18"/>
      <c r="L60" s="42"/>
      <c r="M60" s="42"/>
      <c r="N60" s="56"/>
    </row>
    <row r="61" spans="1:14" x14ac:dyDescent="0.55000000000000004">
      <c r="A61" s="19">
        <v>45194</v>
      </c>
      <c r="B61" s="12">
        <v>3834457</v>
      </c>
      <c r="C61" s="20" t="s">
        <v>178</v>
      </c>
      <c r="D61" s="21" t="s">
        <v>86</v>
      </c>
      <c r="E61" s="52">
        <v>1267.1161000000011</v>
      </c>
      <c r="F61" s="22">
        <v>13724.78</v>
      </c>
      <c r="G61" s="60">
        <v>6258.71</v>
      </c>
      <c r="H61" s="22">
        <v>19983.490000000002</v>
      </c>
      <c r="I61" s="18">
        <v>130.49</v>
      </c>
      <c r="J61" s="18">
        <v>60.430000000000298</v>
      </c>
      <c r="K61" s="18">
        <v>190.91</v>
      </c>
      <c r="L61" s="42">
        <f>I61*$C$2</f>
        <v>1071.3229000000001</v>
      </c>
      <c r="M61" s="42">
        <f>J61*$C$3</f>
        <v>195.79320000000098</v>
      </c>
      <c r="N61" s="56">
        <f>K61*$C$5</f>
        <v>1284.8243</v>
      </c>
    </row>
    <row r="62" spans="1:14" hidden="1" x14ac:dyDescent="0.55000000000000004">
      <c r="A62" s="23">
        <v>45163</v>
      </c>
      <c r="B62" s="12">
        <v>2340030</v>
      </c>
      <c r="C62" s="20" t="s">
        <v>179</v>
      </c>
      <c r="D62" s="21" t="s">
        <v>149</v>
      </c>
      <c r="E62" s="52"/>
      <c r="F62" s="22">
        <v>13575.81</v>
      </c>
      <c r="G62" s="60">
        <v>214.99</v>
      </c>
      <c r="H62" s="22">
        <v>13790.81</v>
      </c>
      <c r="I62" s="18"/>
      <c r="J62" s="18"/>
      <c r="K62" s="18"/>
      <c r="L62" s="42"/>
      <c r="M62" s="42"/>
      <c r="N62" s="56"/>
    </row>
    <row r="63" spans="1:14" x14ac:dyDescent="0.55000000000000004">
      <c r="A63" s="19">
        <v>45194</v>
      </c>
      <c r="B63" s="12">
        <v>2340030</v>
      </c>
      <c r="C63" s="20" t="s">
        <v>179</v>
      </c>
      <c r="D63" s="21" t="s">
        <v>149</v>
      </c>
      <c r="E63" s="52">
        <v>3.6448000000041496</v>
      </c>
      <c r="F63" s="22">
        <v>13576.25</v>
      </c>
      <c r="G63" s="60">
        <v>215</v>
      </c>
      <c r="H63" s="22">
        <v>13791.25</v>
      </c>
      <c r="I63" s="18">
        <v>0.44000000000050898</v>
      </c>
      <c r="J63" s="18">
        <v>9.9999999999909103E-3</v>
      </c>
      <c r="K63" s="18">
        <v>0.44000000000050898</v>
      </c>
      <c r="L63" s="42">
        <f>I63*$C$2</f>
        <v>3.6124000000041789</v>
      </c>
      <c r="M63" s="42">
        <f>J63*$C$3</f>
        <v>3.239999999997055E-2</v>
      </c>
      <c r="N63" s="56">
        <f>K63*$C$5</f>
        <v>2.9612000000034255</v>
      </c>
    </row>
    <row r="64" spans="1:14" hidden="1" x14ac:dyDescent="0.55000000000000004">
      <c r="A64" s="19">
        <v>45163</v>
      </c>
      <c r="B64" s="12">
        <v>1961312</v>
      </c>
      <c r="C64" s="20" t="s">
        <v>180</v>
      </c>
      <c r="D64" s="21" t="s">
        <v>22</v>
      </c>
      <c r="E64" s="52"/>
      <c r="F64" s="22">
        <v>5407.02</v>
      </c>
      <c r="G64" s="60">
        <v>984.56</v>
      </c>
      <c r="H64" s="22">
        <v>6578.92</v>
      </c>
      <c r="I64" s="18"/>
      <c r="J64" s="18"/>
      <c r="K64" s="18"/>
      <c r="L64" s="42"/>
      <c r="M64" s="42"/>
      <c r="N64" s="56"/>
    </row>
    <row r="65" spans="1:14" x14ac:dyDescent="0.55000000000000004">
      <c r="A65" s="19">
        <v>45194</v>
      </c>
      <c r="B65" s="12">
        <v>1961312</v>
      </c>
      <c r="C65" s="20" t="s">
        <v>180</v>
      </c>
      <c r="D65" s="21" t="s">
        <v>22</v>
      </c>
      <c r="E65" s="52">
        <v>87.282100000000767</v>
      </c>
      <c r="F65" s="22">
        <v>5417.15</v>
      </c>
      <c r="G65" s="60">
        <v>985.83</v>
      </c>
      <c r="H65" s="22">
        <v>6590.33</v>
      </c>
      <c r="I65" s="18">
        <v>10.1300000000001</v>
      </c>
      <c r="J65" s="18">
        <v>1.26999999999998</v>
      </c>
      <c r="K65" s="18">
        <v>11.409999999999901</v>
      </c>
      <c r="L65" s="42">
        <f>I65*$C$2</f>
        <v>83.167300000000836</v>
      </c>
      <c r="M65" s="42">
        <f>J65*$C$3</f>
        <v>4.1147999999999358</v>
      </c>
      <c r="N65" s="56">
        <f>K65*$C$5</f>
        <v>76.789299999999329</v>
      </c>
    </row>
    <row r="66" spans="1:14" hidden="1" x14ac:dyDescent="0.55000000000000004">
      <c r="A66" s="19">
        <v>45163</v>
      </c>
      <c r="B66" s="12">
        <v>2754131</v>
      </c>
      <c r="C66" s="20" t="s">
        <v>181</v>
      </c>
      <c r="D66" s="21" t="s">
        <v>107</v>
      </c>
      <c r="E66" s="52"/>
      <c r="F66" s="22">
        <v>2885.74</v>
      </c>
      <c r="G66" s="60">
        <v>1098.74</v>
      </c>
      <c r="H66" s="22">
        <v>3984.52</v>
      </c>
      <c r="I66" s="18"/>
      <c r="J66" s="18"/>
      <c r="K66" s="18"/>
      <c r="L66" s="42"/>
      <c r="M66" s="42"/>
      <c r="N66" s="56"/>
    </row>
    <row r="67" spans="1:14" x14ac:dyDescent="0.55000000000000004">
      <c r="A67" s="19">
        <v>45194</v>
      </c>
      <c r="B67" s="12">
        <v>2754131</v>
      </c>
      <c r="C67" s="20" t="s">
        <v>181</v>
      </c>
      <c r="D67" s="21" t="s">
        <v>107</v>
      </c>
      <c r="E67" s="52">
        <v>8.2099999998058587E-2</v>
      </c>
      <c r="F67" s="22">
        <v>2885.75</v>
      </c>
      <c r="G67" s="60">
        <v>1098.74</v>
      </c>
      <c r="H67" s="22">
        <v>3984.53</v>
      </c>
      <c r="I67" s="18">
        <v>9.9999999997635296E-3</v>
      </c>
      <c r="J67" s="18">
        <v>0</v>
      </c>
      <c r="K67" s="18">
        <v>1.00000000002183E-2</v>
      </c>
      <c r="L67" s="42">
        <f>I67*$C$2</f>
        <v>8.2099999998058587E-2</v>
      </c>
      <c r="M67" s="42">
        <f>J67*$C$3</f>
        <v>0</v>
      </c>
      <c r="N67" s="56">
        <f>K67*$C$5</f>
        <v>6.7300000001469157E-2</v>
      </c>
    </row>
    <row r="68" spans="1:14" hidden="1" x14ac:dyDescent="0.55000000000000004">
      <c r="A68" s="19">
        <v>45163</v>
      </c>
      <c r="B68" s="12">
        <v>2576899</v>
      </c>
      <c r="C68" s="20" t="s">
        <v>345</v>
      </c>
      <c r="D68" s="21" t="s">
        <v>139</v>
      </c>
      <c r="E68" s="52"/>
      <c r="F68" s="22">
        <v>13502.51</v>
      </c>
      <c r="G68" s="60">
        <v>13843.91</v>
      </c>
      <c r="H68" s="22">
        <v>27346.43</v>
      </c>
      <c r="I68" s="18"/>
      <c r="J68" s="18"/>
      <c r="K68" s="18"/>
      <c r="L68" s="42"/>
      <c r="M68" s="42"/>
      <c r="N68" s="56"/>
    </row>
    <row r="69" spans="1:14" x14ac:dyDescent="0.55000000000000004">
      <c r="A69" s="23">
        <v>45194</v>
      </c>
      <c r="B69" s="12">
        <v>2576899</v>
      </c>
      <c r="C69" s="20" t="s">
        <v>345</v>
      </c>
      <c r="D69" s="21" t="s">
        <v>139</v>
      </c>
      <c r="E69" s="52">
        <v>195.33449999999556</v>
      </c>
      <c r="F69" s="22">
        <v>13522.64</v>
      </c>
      <c r="G69" s="60">
        <v>13853.19</v>
      </c>
      <c r="H69" s="22">
        <v>27375.83</v>
      </c>
      <c r="I69" s="18">
        <v>20.1299999999992</v>
      </c>
      <c r="J69" s="18">
        <v>9.2800000000006495</v>
      </c>
      <c r="K69" s="18">
        <v>29.400000000001501</v>
      </c>
      <c r="L69" s="42">
        <f>I69*$C$2</f>
        <v>165.26729999999344</v>
      </c>
      <c r="M69" s="42">
        <f>J69*$C$3</f>
        <v>30.067200000002106</v>
      </c>
      <c r="N69" s="56">
        <f>K69*$C$5</f>
        <v>197.86200000001011</v>
      </c>
    </row>
    <row r="70" spans="1:14" hidden="1" x14ac:dyDescent="0.55000000000000004">
      <c r="A70" s="23">
        <v>45163</v>
      </c>
      <c r="B70" s="12">
        <v>2045027</v>
      </c>
      <c r="C70" s="20" t="s">
        <v>182</v>
      </c>
      <c r="D70" s="21" t="s">
        <v>108</v>
      </c>
      <c r="E70" s="52"/>
      <c r="F70" s="22">
        <v>5517.93</v>
      </c>
      <c r="G70" s="60">
        <v>1810.68</v>
      </c>
      <c r="H70" s="22">
        <v>7328.62</v>
      </c>
      <c r="I70" s="18"/>
      <c r="J70" s="18"/>
      <c r="K70" s="18"/>
      <c r="L70" s="42"/>
      <c r="M70" s="42"/>
      <c r="N70" s="56"/>
    </row>
    <row r="71" spans="1:14" x14ac:dyDescent="0.55000000000000004">
      <c r="A71" s="19">
        <v>45194</v>
      </c>
      <c r="B71" s="12">
        <v>2045027</v>
      </c>
      <c r="C71" s="20" t="s">
        <v>182</v>
      </c>
      <c r="D71" s="21" t="s">
        <v>108</v>
      </c>
      <c r="E71" s="52">
        <v>1243.8598</v>
      </c>
      <c r="F71" s="22">
        <v>5648.63</v>
      </c>
      <c r="G71" s="60">
        <v>1863.4</v>
      </c>
      <c r="H71" s="22">
        <v>7512.04</v>
      </c>
      <c r="I71" s="18">
        <v>130.69999999999999</v>
      </c>
      <c r="J71" s="18">
        <v>52.72</v>
      </c>
      <c r="K71" s="18">
        <v>183.42</v>
      </c>
      <c r="L71" s="42">
        <f>I71*$C$2</f>
        <v>1073.047</v>
      </c>
      <c r="M71" s="42">
        <f>J71*$C$3</f>
        <v>170.81280000000001</v>
      </c>
      <c r="N71" s="56">
        <f>K71*$C$5</f>
        <v>1234.4166</v>
      </c>
    </row>
    <row r="72" spans="1:14" hidden="1" x14ac:dyDescent="0.55000000000000004">
      <c r="A72" s="19">
        <v>45163</v>
      </c>
      <c r="B72" s="12">
        <v>2598763</v>
      </c>
      <c r="C72" s="20" t="s">
        <v>183</v>
      </c>
      <c r="D72" s="21" t="s">
        <v>153</v>
      </c>
      <c r="E72" s="52"/>
      <c r="F72" s="22">
        <v>3852.82</v>
      </c>
      <c r="G72" s="60">
        <v>891.82</v>
      </c>
      <c r="H72" s="22">
        <v>4744.67</v>
      </c>
      <c r="I72" s="18"/>
      <c r="J72" s="18"/>
      <c r="K72" s="18"/>
      <c r="L72" s="42"/>
      <c r="M72" s="42"/>
      <c r="N72" s="56"/>
    </row>
    <row r="73" spans="1:14" x14ac:dyDescent="0.55000000000000004">
      <c r="A73" s="19">
        <v>45194</v>
      </c>
      <c r="B73" s="12">
        <v>2598763</v>
      </c>
      <c r="C73" s="20" t="s">
        <v>183</v>
      </c>
      <c r="D73" s="21" t="s">
        <v>153</v>
      </c>
      <c r="E73" s="52">
        <v>0</v>
      </c>
      <c r="F73" s="22">
        <v>3852.82</v>
      </c>
      <c r="G73" s="60">
        <v>891.82</v>
      </c>
      <c r="H73" s="22">
        <v>4744.67</v>
      </c>
      <c r="I73" s="18">
        <v>0</v>
      </c>
      <c r="J73" s="18">
        <v>0</v>
      </c>
      <c r="K73" s="18">
        <v>0</v>
      </c>
      <c r="L73" s="42">
        <f>I73*$C$2</f>
        <v>0</v>
      </c>
      <c r="M73" s="42">
        <f>J73*$C$3</f>
        <v>0</v>
      </c>
      <c r="N73" s="56">
        <f>K73*$C$5</f>
        <v>0</v>
      </c>
    </row>
    <row r="74" spans="1:14" hidden="1" x14ac:dyDescent="0.55000000000000004">
      <c r="A74" s="19">
        <v>45163</v>
      </c>
      <c r="B74" s="12">
        <v>3894647</v>
      </c>
      <c r="C74" s="20" t="s">
        <v>184</v>
      </c>
      <c r="D74" s="21" t="s">
        <v>125</v>
      </c>
      <c r="E74" s="52"/>
      <c r="F74" s="22">
        <v>974.97</v>
      </c>
      <c r="G74" s="60">
        <v>1405.17</v>
      </c>
      <c r="H74" s="22">
        <v>2380.14</v>
      </c>
      <c r="I74" s="18"/>
      <c r="J74" s="18"/>
      <c r="K74" s="18"/>
      <c r="L74" s="42"/>
      <c r="M74" s="42"/>
      <c r="N74" s="56"/>
    </row>
    <row r="75" spans="1:14" x14ac:dyDescent="0.55000000000000004">
      <c r="A75" s="19">
        <v>45194</v>
      </c>
      <c r="B75" s="12">
        <v>3894647</v>
      </c>
      <c r="C75" s="20" t="s">
        <v>184</v>
      </c>
      <c r="D75" s="21" t="s">
        <v>125</v>
      </c>
      <c r="E75" s="52">
        <v>224.16610000000003</v>
      </c>
      <c r="F75" s="22">
        <v>988.58</v>
      </c>
      <c r="G75" s="60">
        <v>1439.87</v>
      </c>
      <c r="H75" s="22">
        <v>2428.46</v>
      </c>
      <c r="I75" s="18">
        <v>13.61</v>
      </c>
      <c r="J75" s="18">
        <v>34.700000000000003</v>
      </c>
      <c r="K75" s="18">
        <v>48.320000000000199</v>
      </c>
      <c r="L75" s="42">
        <f>I75*$C$2</f>
        <v>111.7381</v>
      </c>
      <c r="M75" s="42">
        <f>J75*$C$3</f>
        <v>112.42800000000001</v>
      </c>
      <c r="N75" s="56">
        <f>K75*$C$5</f>
        <v>325.19360000000137</v>
      </c>
    </row>
    <row r="76" spans="1:14" hidden="1" x14ac:dyDescent="0.55000000000000004">
      <c r="A76" s="19">
        <v>45163</v>
      </c>
      <c r="B76" s="12">
        <v>3291402</v>
      </c>
      <c r="C76" s="20" t="s">
        <v>320</v>
      </c>
      <c r="D76" s="27" t="s">
        <v>322</v>
      </c>
      <c r="E76" s="52"/>
      <c r="F76" s="22">
        <v>30.89</v>
      </c>
      <c r="G76" s="60">
        <v>1.7</v>
      </c>
      <c r="H76" s="22">
        <v>32.6</v>
      </c>
      <c r="I76" s="18"/>
      <c r="J76" s="18"/>
      <c r="K76" s="18"/>
      <c r="L76" s="42"/>
      <c r="M76" s="42"/>
      <c r="N76" s="56"/>
    </row>
    <row r="77" spans="1:14" x14ac:dyDescent="0.55000000000000004">
      <c r="A77" s="23">
        <v>45194</v>
      </c>
      <c r="B77" s="12">
        <v>3291402</v>
      </c>
      <c r="C77" s="20" t="s">
        <v>320</v>
      </c>
      <c r="D77" s="27" t="s">
        <v>322</v>
      </c>
      <c r="E77" s="52">
        <v>5.5828000000000007</v>
      </c>
      <c r="F77" s="22">
        <v>31.57</v>
      </c>
      <c r="G77" s="60">
        <v>1.7</v>
      </c>
      <c r="H77" s="22">
        <v>33.28</v>
      </c>
      <c r="I77" s="18">
        <v>0.68</v>
      </c>
      <c r="J77" s="18">
        <v>0</v>
      </c>
      <c r="K77" s="18">
        <v>0.68</v>
      </c>
      <c r="L77" s="42">
        <f>I77*$C$2</f>
        <v>5.5828000000000007</v>
      </c>
      <c r="M77" s="42">
        <f>J77*$C$3</f>
        <v>0</v>
      </c>
      <c r="N77" s="56">
        <f>K77*$C$5</f>
        <v>4.5764000000000005</v>
      </c>
    </row>
    <row r="78" spans="1:14" hidden="1" x14ac:dyDescent="0.55000000000000004">
      <c r="A78" s="23">
        <v>45163</v>
      </c>
      <c r="B78" s="12">
        <v>3891449</v>
      </c>
      <c r="C78" s="20" t="s">
        <v>185</v>
      </c>
      <c r="D78" s="21" t="s">
        <v>146</v>
      </c>
      <c r="E78" s="52"/>
      <c r="F78" s="22">
        <v>862.04</v>
      </c>
      <c r="G78" s="60">
        <v>0.96</v>
      </c>
      <c r="H78" s="22">
        <v>863.01</v>
      </c>
      <c r="I78" s="18"/>
      <c r="J78" s="18"/>
      <c r="K78" s="18"/>
      <c r="L78" s="42"/>
      <c r="M78" s="42"/>
      <c r="N78" s="56"/>
    </row>
    <row r="79" spans="1:14" x14ac:dyDescent="0.55000000000000004">
      <c r="A79" s="19">
        <v>45194</v>
      </c>
      <c r="B79" s="12">
        <v>3891449</v>
      </c>
      <c r="C79" s="20" t="s">
        <v>185</v>
      </c>
      <c r="D79" s="21" t="s">
        <v>146</v>
      </c>
      <c r="E79" s="52">
        <v>0</v>
      </c>
      <c r="F79" s="22">
        <v>862.04</v>
      </c>
      <c r="G79" s="60">
        <v>0.96</v>
      </c>
      <c r="H79" s="22">
        <v>863.01</v>
      </c>
      <c r="I79" s="18">
        <v>0</v>
      </c>
      <c r="J79" s="18">
        <v>0</v>
      </c>
      <c r="K79" s="18">
        <v>0</v>
      </c>
      <c r="L79" s="42">
        <f>I79*$C$2</f>
        <v>0</v>
      </c>
      <c r="M79" s="42">
        <f>J79*$C$3</f>
        <v>0</v>
      </c>
      <c r="N79" s="56">
        <f>K79*$C$5</f>
        <v>0</v>
      </c>
    </row>
    <row r="80" spans="1:14" hidden="1" x14ac:dyDescent="0.55000000000000004">
      <c r="A80" s="19">
        <v>45153</v>
      </c>
      <c r="B80" s="12">
        <v>2823329</v>
      </c>
      <c r="C80" s="20" t="s">
        <v>186</v>
      </c>
      <c r="D80" s="21" t="s">
        <v>120</v>
      </c>
      <c r="E80" s="52"/>
      <c r="F80" s="22">
        <v>0.74</v>
      </c>
      <c r="G80" s="60">
        <v>0.16</v>
      </c>
      <c r="H80" s="22">
        <v>0.91</v>
      </c>
      <c r="I80" s="18"/>
      <c r="J80" s="18"/>
      <c r="K80" s="18"/>
      <c r="L80" s="42"/>
      <c r="M80" s="42"/>
      <c r="N80" s="56"/>
    </row>
    <row r="81" spans="1:14" x14ac:dyDescent="0.55000000000000004">
      <c r="A81" s="19">
        <v>45194</v>
      </c>
      <c r="B81" s="12">
        <v>2823329</v>
      </c>
      <c r="C81" s="20" t="s">
        <v>186</v>
      </c>
      <c r="D81" s="21" t="s">
        <v>120</v>
      </c>
      <c r="E81" s="52">
        <v>0.22900000000000012</v>
      </c>
      <c r="F81" s="22">
        <v>0.76</v>
      </c>
      <c r="G81" s="60">
        <v>0.18</v>
      </c>
      <c r="H81" s="22">
        <v>0.95</v>
      </c>
      <c r="I81" s="18">
        <v>2.0000000000000018E-2</v>
      </c>
      <c r="J81" s="18">
        <v>1.999999999999999E-2</v>
      </c>
      <c r="K81" s="18">
        <v>3.9999999999999925E-2</v>
      </c>
      <c r="L81" s="42">
        <f>I81*$C$2</f>
        <v>0.16420000000000015</v>
      </c>
      <c r="M81" s="42">
        <f>J81*$C$3</f>
        <v>6.4799999999999969E-2</v>
      </c>
      <c r="N81" s="56">
        <f>K81*$C$5</f>
        <v>0.2691999999999995</v>
      </c>
    </row>
    <row r="82" spans="1:14" hidden="1" x14ac:dyDescent="0.55000000000000004">
      <c r="A82" s="19">
        <v>45163</v>
      </c>
      <c r="B82" s="12">
        <v>2323871</v>
      </c>
      <c r="C82" s="20" t="s">
        <v>187</v>
      </c>
      <c r="D82" s="21" t="s">
        <v>23</v>
      </c>
      <c r="E82" s="52"/>
      <c r="F82" s="22">
        <v>20.53</v>
      </c>
      <c r="G82" s="60">
        <v>1.29</v>
      </c>
      <c r="H82" s="22">
        <v>21.83</v>
      </c>
      <c r="I82" s="18"/>
      <c r="J82" s="18"/>
      <c r="K82" s="18"/>
      <c r="L82" s="42"/>
      <c r="M82" s="42"/>
      <c r="N82" s="56"/>
    </row>
    <row r="83" spans="1:14" x14ac:dyDescent="0.55000000000000004">
      <c r="A83" s="19">
        <v>45194</v>
      </c>
      <c r="B83" s="12">
        <v>2323871</v>
      </c>
      <c r="C83" s="20" t="s">
        <v>187</v>
      </c>
      <c r="D83" s="21" t="s">
        <v>23</v>
      </c>
      <c r="E83" s="52">
        <v>0.14689999999998368</v>
      </c>
      <c r="F83" s="22">
        <v>20.54</v>
      </c>
      <c r="G83" s="60">
        <v>1.31</v>
      </c>
      <c r="H83" s="22">
        <v>21.85</v>
      </c>
      <c r="I83" s="18">
        <v>9.9999999999980105E-3</v>
      </c>
      <c r="J83" s="18">
        <v>0.02</v>
      </c>
      <c r="K83" s="18">
        <v>1.9999999999999601E-2</v>
      </c>
      <c r="L83" s="42">
        <f>I83*$C$2</f>
        <v>8.2099999999983672E-2</v>
      </c>
      <c r="M83" s="42">
        <f>J83*$C$3</f>
        <v>6.480000000000001E-2</v>
      </c>
      <c r="N83" s="56">
        <f>K83*$C$5</f>
        <v>0.13459999999999733</v>
      </c>
    </row>
    <row r="84" spans="1:14" hidden="1" x14ac:dyDescent="0.55000000000000004">
      <c r="A84" s="19">
        <v>45163</v>
      </c>
      <c r="B84" s="12">
        <v>11410893</v>
      </c>
      <c r="C84" s="20" t="s">
        <v>188</v>
      </c>
      <c r="D84" s="21" t="s">
        <v>122</v>
      </c>
      <c r="E84" s="52"/>
      <c r="F84" s="22">
        <v>14069.838</v>
      </c>
      <c r="G84" s="60">
        <v>6111.2150000000001</v>
      </c>
      <c r="H84" s="22">
        <v>20181.053</v>
      </c>
      <c r="I84" s="18"/>
      <c r="J84" s="18"/>
      <c r="K84" s="18"/>
      <c r="L84" s="42"/>
      <c r="M84" s="42"/>
      <c r="N84" s="56"/>
    </row>
    <row r="85" spans="1:14" x14ac:dyDescent="0.55000000000000004">
      <c r="A85" s="23">
        <v>45194</v>
      </c>
      <c r="B85" s="12">
        <v>11410893</v>
      </c>
      <c r="C85" s="20" t="s">
        <v>188</v>
      </c>
      <c r="D85" s="21" t="s">
        <v>122</v>
      </c>
      <c r="E85" s="52">
        <v>241.76103999999955</v>
      </c>
      <c r="F85" s="22">
        <v>14090.15</v>
      </c>
      <c r="G85" s="60">
        <v>6134.3630000000003</v>
      </c>
      <c r="H85" s="22">
        <v>20224.512999999999</v>
      </c>
      <c r="I85" s="18">
        <v>20.311999999999902</v>
      </c>
      <c r="J85" s="18">
        <v>23.148000000000099</v>
      </c>
      <c r="K85" s="18">
        <v>43.459999999999098</v>
      </c>
      <c r="L85" s="42">
        <f>I85*$C$2</f>
        <v>166.76151999999922</v>
      </c>
      <c r="M85" s="42">
        <f>J85*$C$3</f>
        <v>74.999520000000331</v>
      </c>
      <c r="N85" s="56">
        <f>K85*$C$5</f>
        <v>292.48579999999396</v>
      </c>
    </row>
    <row r="86" spans="1:14" hidden="1" x14ac:dyDescent="0.55000000000000004">
      <c r="A86" s="23">
        <v>45163</v>
      </c>
      <c r="B86" s="12">
        <v>2072631</v>
      </c>
      <c r="C86" s="20" t="s">
        <v>189</v>
      </c>
      <c r="D86" s="27" t="s">
        <v>377</v>
      </c>
      <c r="E86" s="52"/>
      <c r="F86" s="22">
        <v>6179.38</v>
      </c>
      <c r="G86" s="60">
        <v>1042.8499999999999</v>
      </c>
      <c r="H86" s="22">
        <v>7222.23</v>
      </c>
      <c r="I86" s="18"/>
      <c r="J86" s="18"/>
      <c r="K86" s="18"/>
      <c r="L86" s="42"/>
      <c r="M86" s="42"/>
      <c r="N86" s="56"/>
    </row>
    <row r="87" spans="1:14" x14ac:dyDescent="0.55000000000000004">
      <c r="A87" s="19">
        <v>45194</v>
      </c>
      <c r="B87" s="12">
        <v>2072631</v>
      </c>
      <c r="C87" s="20" t="s">
        <v>189</v>
      </c>
      <c r="D87" s="27" t="s">
        <v>377</v>
      </c>
      <c r="E87" s="52">
        <v>1194.5377000000003</v>
      </c>
      <c r="F87" s="22">
        <v>6295.71</v>
      </c>
      <c r="G87" s="60">
        <v>1116.76</v>
      </c>
      <c r="H87" s="22">
        <v>7412.48</v>
      </c>
      <c r="I87" s="18">
        <v>116.33</v>
      </c>
      <c r="J87" s="18">
        <v>73.910000000000096</v>
      </c>
      <c r="K87" s="18">
        <v>190.25</v>
      </c>
      <c r="L87" s="42">
        <f>I87*$C$2</f>
        <v>955.06930000000011</v>
      </c>
      <c r="M87" s="42">
        <f>J87*$C$3</f>
        <v>239.46840000000032</v>
      </c>
      <c r="N87" s="56">
        <f>K87*$C$5</f>
        <v>1280.3825000000002</v>
      </c>
    </row>
    <row r="88" spans="1:14" hidden="1" x14ac:dyDescent="0.55000000000000004">
      <c r="A88" s="19">
        <v>45163</v>
      </c>
      <c r="B88" s="12">
        <v>2047059</v>
      </c>
      <c r="C88" s="20" t="s">
        <v>190</v>
      </c>
      <c r="D88" s="21" t="s">
        <v>24</v>
      </c>
      <c r="E88" s="52"/>
      <c r="F88" s="22">
        <v>17520.73</v>
      </c>
      <c r="G88" s="60">
        <v>2533.88</v>
      </c>
      <c r="H88" s="22">
        <v>20054.62</v>
      </c>
      <c r="I88" s="18"/>
      <c r="J88" s="18"/>
      <c r="K88" s="18"/>
      <c r="L88" s="42"/>
      <c r="M88" s="42"/>
      <c r="N88" s="56"/>
    </row>
    <row r="89" spans="1:14" x14ac:dyDescent="0.55000000000000004">
      <c r="A89" s="19">
        <v>45194</v>
      </c>
      <c r="B89" s="12">
        <v>2047059</v>
      </c>
      <c r="C89" s="20" t="s">
        <v>190</v>
      </c>
      <c r="D89" s="21" t="s">
        <v>24</v>
      </c>
      <c r="E89" s="52">
        <v>946.79280000001654</v>
      </c>
      <c r="F89" s="22">
        <v>17627.650000000001</v>
      </c>
      <c r="G89" s="60">
        <v>2555.17</v>
      </c>
      <c r="H89" s="22">
        <v>20182.82</v>
      </c>
      <c r="I89" s="18">
        <v>106.92000000000201</v>
      </c>
      <c r="J89" s="18">
        <v>21.29</v>
      </c>
      <c r="K89" s="18">
        <v>128.20000000000101</v>
      </c>
      <c r="L89" s="42">
        <f>I89*$C$2</f>
        <v>877.81320000001654</v>
      </c>
      <c r="M89" s="42">
        <f>J89*$C$3</f>
        <v>68.979600000000005</v>
      </c>
      <c r="N89" s="56">
        <f>K89*$C$5</f>
        <v>862.78600000000688</v>
      </c>
    </row>
    <row r="90" spans="1:14" hidden="1" x14ac:dyDescent="0.55000000000000004">
      <c r="A90" s="19">
        <v>45163</v>
      </c>
      <c r="B90" s="12">
        <v>2811669</v>
      </c>
      <c r="C90" s="20" t="s">
        <v>191</v>
      </c>
      <c r="D90" s="21" t="s">
        <v>148</v>
      </c>
      <c r="E90" s="52"/>
      <c r="F90" s="22">
        <v>4970.7299999999996</v>
      </c>
      <c r="G90" s="60">
        <v>10346.81</v>
      </c>
      <c r="H90" s="22">
        <v>15317.58</v>
      </c>
      <c r="I90" s="18"/>
      <c r="J90" s="18"/>
      <c r="K90" s="18"/>
      <c r="L90" s="42"/>
      <c r="M90" s="42"/>
      <c r="N90" s="56"/>
    </row>
    <row r="91" spans="1:14" x14ac:dyDescent="0.55000000000000004">
      <c r="A91" s="19">
        <v>45194</v>
      </c>
      <c r="B91" s="12">
        <v>2811669</v>
      </c>
      <c r="C91" s="20" t="s">
        <v>191</v>
      </c>
      <c r="D91" s="21" t="s">
        <v>409</v>
      </c>
      <c r="E91" s="52">
        <v>3267.8703000000069</v>
      </c>
      <c r="F91" s="22">
        <v>5307.6</v>
      </c>
      <c r="G91" s="60">
        <v>10501.8</v>
      </c>
      <c r="H91" s="22">
        <v>15809.44</v>
      </c>
      <c r="I91" s="18">
        <v>336.87</v>
      </c>
      <c r="J91" s="18">
        <v>154.990000000002</v>
      </c>
      <c r="K91" s="18">
        <v>491.86000000000098</v>
      </c>
      <c r="L91" s="42">
        <f>I91*$C$2</f>
        <v>2765.7027000000003</v>
      </c>
      <c r="M91" s="42">
        <f>J91*$C$3</f>
        <v>502.16760000000653</v>
      </c>
      <c r="N91" s="56">
        <f>K91*$C$5</f>
        <v>3310.2178000000067</v>
      </c>
    </row>
    <row r="92" spans="1:14" hidden="1" x14ac:dyDescent="0.55000000000000004">
      <c r="A92" s="19">
        <v>45163</v>
      </c>
      <c r="B92" s="12">
        <v>2048989</v>
      </c>
      <c r="C92" s="20" t="s">
        <v>192</v>
      </c>
      <c r="D92" s="21" t="s">
        <v>25</v>
      </c>
      <c r="E92" s="52"/>
      <c r="F92" s="22">
        <v>3870.4</v>
      </c>
      <c r="G92" s="60">
        <v>829.28</v>
      </c>
      <c r="H92" s="22">
        <v>4699.68</v>
      </c>
      <c r="I92" s="18"/>
      <c r="J92" s="18"/>
      <c r="K92" s="18"/>
      <c r="L92" s="42"/>
      <c r="M92" s="42"/>
      <c r="N92" s="56"/>
    </row>
    <row r="93" spans="1:14" x14ac:dyDescent="0.55000000000000004">
      <c r="A93" s="23">
        <v>45194</v>
      </c>
      <c r="B93" s="12">
        <v>2048989</v>
      </c>
      <c r="C93" s="20" t="s">
        <v>192</v>
      </c>
      <c r="D93" s="21" t="s">
        <v>409</v>
      </c>
      <c r="E93" s="52">
        <v>1492.5900000000004</v>
      </c>
      <c r="F93" s="22">
        <v>4029.04</v>
      </c>
      <c r="G93" s="60">
        <v>887.97</v>
      </c>
      <c r="H93" s="22">
        <v>4917.0200000000004</v>
      </c>
      <c r="I93" s="18">
        <v>158.63999999999999</v>
      </c>
      <c r="J93" s="18">
        <v>58.690000000000097</v>
      </c>
      <c r="K93" s="18">
        <v>217.34</v>
      </c>
      <c r="L93" s="42">
        <f>I93*$C$2</f>
        <v>1302.4344000000001</v>
      </c>
      <c r="M93" s="42">
        <f>J93*$C$3</f>
        <v>190.15560000000033</v>
      </c>
      <c r="N93" s="56">
        <f>K93*$C$5</f>
        <v>1462.6982</v>
      </c>
    </row>
    <row r="94" spans="1:14" hidden="1" x14ac:dyDescent="0.55000000000000004">
      <c r="A94" s="23">
        <v>45163</v>
      </c>
      <c r="B94" s="12">
        <v>2071038</v>
      </c>
      <c r="C94" s="20" t="s">
        <v>193</v>
      </c>
      <c r="D94" s="21" t="s">
        <v>26</v>
      </c>
      <c r="E94" s="52"/>
      <c r="F94" s="22">
        <v>366.72</v>
      </c>
      <c r="G94" s="60">
        <v>175.98</v>
      </c>
      <c r="H94" s="22">
        <v>542.72</v>
      </c>
      <c r="I94" s="18"/>
      <c r="J94" s="18"/>
      <c r="K94" s="18"/>
      <c r="L94" s="42"/>
      <c r="M94" s="42"/>
      <c r="N94" s="56"/>
    </row>
    <row r="95" spans="1:14" x14ac:dyDescent="0.55000000000000004">
      <c r="A95" s="19">
        <v>45194</v>
      </c>
      <c r="B95" s="12">
        <v>2071038</v>
      </c>
      <c r="C95" s="20" t="s">
        <v>193</v>
      </c>
      <c r="D95" s="21" t="s">
        <v>26</v>
      </c>
      <c r="E95" s="52">
        <v>451.06740000000002</v>
      </c>
      <c r="F95" s="22">
        <v>389.94</v>
      </c>
      <c r="G95" s="60">
        <v>256.36</v>
      </c>
      <c r="H95" s="22">
        <v>646.30999999999995</v>
      </c>
      <c r="I95" s="18">
        <v>23.22</v>
      </c>
      <c r="J95" s="18">
        <v>80.38</v>
      </c>
      <c r="K95" s="18">
        <v>103.59</v>
      </c>
      <c r="L95" s="42">
        <f>I95*$C$2</f>
        <v>190.6362</v>
      </c>
      <c r="M95" s="42">
        <f>J95*$C$3</f>
        <v>260.43119999999999</v>
      </c>
      <c r="N95" s="56">
        <f>K95*$C$5</f>
        <v>697.16070000000002</v>
      </c>
    </row>
    <row r="96" spans="1:14" hidden="1" x14ac:dyDescent="0.55000000000000004">
      <c r="A96" s="19">
        <v>45163</v>
      </c>
      <c r="B96" s="12">
        <v>4913129</v>
      </c>
      <c r="C96" s="20" t="s">
        <v>194</v>
      </c>
      <c r="D96" s="21" t="s">
        <v>135</v>
      </c>
      <c r="E96" s="52"/>
      <c r="F96" s="22">
        <v>24225.178</v>
      </c>
      <c r="G96" s="60">
        <v>12822.62</v>
      </c>
      <c r="H96" s="22">
        <v>37047.798000000003</v>
      </c>
      <c r="I96" s="18"/>
      <c r="J96" s="18"/>
      <c r="K96" s="18"/>
      <c r="L96" s="42"/>
      <c r="M96" s="42"/>
      <c r="N96" s="56"/>
    </row>
    <row r="97" spans="1:14" x14ac:dyDescent="0.55000000000000004">
      <c r="A97" s="19">
        <v>45194</v>
      </c>
      <c r="B97" s="12">
        <v>4913129</v>
      </c>
      <c r="C97" s="20" t="s">
        <v>194</v>
      </c>
      <c r="D97" s="21" t="s">
        <v>135</v>
      </c>
      <c r="E97" s="52">
        <v>1672.8253099999883</v>
      </c>
      <c r="F97" s="22">
        <v>24391.672999999999</v>
      </c>
      <c r="G97" s="60">
        <v>12917.034</v>
      </c>
      <c r="H97" s="22">
        <v>37308.707000000002</v>
      </c>
      <c r="I97" s="18">
        <v>166.49499999999901</v>
      </c>
      <c r="J97" s="18">
        <v>94.413999999998893</v>
      </c>
      <c r="K97" s="18">
        <v>260.90899999999999</v>
      </c>
      <c r="L97" s="42">
        <f>I97*$C$2</f>
        <v>1366.9239499999919</v>
      </c>
      <c r="M97" s="42">
        <f>J97*$C$3</f>
        <v>305.90135999999643</v>
      </c>
      <c r="N97" s="56">
        <f>K97*$C$5</f>
        <v>1755.9175700000001</v>
      </c>
    </row>
    <row r="98" spans="1:14" hidden="1" x14ac:dyDescent="0.55000000000000004">
      <c r="A98" s="19">
        <v>45163</v>
      </c>
      <c r="B98" s="12">
        <v>2388219</v>
      </c>
      <c r="C98" s="20" t="s">
        <v>195</v>
      </c>
      <c r="D98" s="21" t="s">
        <v>27</v>
      </c>
      <c r="E98" s="52"/>
      <c r="F98" s="22">
        <v>11932.85</v>
      </c>
      <c r="G98" s="60">
        <v>3960.3</v>
      </c>
      <c r="H98" s="22">
        <v>15893.16</v>
      </c>
      <c r="I98" s="18"/>
      <c r="J98" s="18"/>
      <c r="K98" s="18"/>
      <c r="L98" s="42"/>
      <c r="M98" s="42"/>
      <c r="N98" s="56"/>
    </row>
    <row r="99" spans="1:14" x14ac:dyDescent="0.55000000000000004">
      <c r="A99" s="19">
        <v>45194</v>
      </c>
      <c r="B99" s="12">
        <v>2388219</v>
      </c>
      <c r="C99" s="20" t="s">
        <v>195</v>
      </c>
      <c r="D99" s="21" t="s">
        <v>27</v>
      </c>
      <c r="E99" s="52">
        <v>1016.6889000000001</v>
      </c>
      <c r="F99" s="22">
        <v>12041.18</v>
      </c>
      <c r="G99" s="60">
        <v>3999.59</v>
      </c>
      <c r="H99" s="22">
        <v>16040.78</v>
      </c>
      <c r="I99" s="18">
        <v>108.33</v>
      </c>
      <c r="J99" s="18">
        <v>39.29</v>
      </c>
      <c r="K99" s="18">
        <v>147.620000000001</v>
      </c>
      <c r="L99" s="42">
        <f>I99*$C$2</f>
        <v>889.38930000000005</v>
      </c>
      <c r="M99" s="42">
        <f>J99*$C$3</f>
        <v>127.29960000000001</v>
      </c>
      <c r="N99" s="56">
        <f>K99*$C$5</f>
        <v>993.48260000000676</v>
      </c>
    </row>
    <row r="100" spans="1:14" hidden="1" x14ac:dyDescent="0.55000000000000004">
      <c r="A100" s="19">
        <v>45163</v>
      </c>
      <c r="B100" s="12">
        <v>2778526</v>
      </c>
      <c r="C100" s="20" t="s">
        <v>196</v>
      </c>
      <c r="D100" s="21" t="s">
        <v>141</v>
      </c>
      <c r="E100" s="52"/>
      <c r="F100" s="22">
        <v>330.25</v>
      </c>
      <c r="G100" s="60">
        <v>123.36</v>
      </c>
      <c r="H100" s="22">
        <v>453.61</v>
      </c>
      <c r="I100" s="18"/>
      <c r="J100" s="18"/>
      <c r="K100" s="18"/>
      <c r="L100" s="42"/>
      <c r="M100" s="42"/>
      <c r="N100" s="56"/>
    </row>
    <row r="101" spans="1:14" x14ac:dyDescent="0.55000000000000004">
      <c r="A101" s="23">
        <v>45194</v>
      </c>
      <c r="B101" s="12">
        <v>2778526</v>
      </c>
      <c r="C101" s="20" t="s">
        <v>196</v>
      </c>
      <c r="D101" s="21" t="s">
        <v>141</v>
      </c>
      <c r="E101" s="52">
        <v>430.11440000000005</v>
      </c>
      <c r="F101" s="22">
        <v>375.65</v>
      </c>
      <c r="G101" s="60">
        <v>141.07</v>
      </c>
      <c r="H101" s="22">
        <v>516.73</v>
      </c>
      <c r="I101" s="18">
        <v>45.4</v>
      </c>
      <c r="J101" s="18">
        <v>17.71</v>
      </c>
      <c r="K101" s="18">
        <v>63.12</v>
      </c>
      <c r="L101" s="42">
        <f>I101*$C$2</f>
        <v>372.73400000000004</v>
      </c>
      <c r="M101" s="42">
        <f>J101*$C$3</f>
        <v>57.380400000000009</v>
      </c>
      <c r="N101" s="56">
        <f>K101*$C$5</f>
        <v>424.79759999999999</v>
      </c>
    </row>
    <row r="102" spans="1:14" hidden="1" x14ac:dyDescent="0.55000000000000004">
      <c r="A102" s="23">
        <v>45163</v>
      </c>
      <c r="B102" s="12">
        <v>2044813</v>
      </c>
      <c r="C102" s="20" t="s">
        <v>380</v>
      </c>
      <c r="D102" s="21" t="s">
        <v>381</v>
      </c>
      <c r="E102" s="52"/>
      <c r="F102" s="22">
        <v>9.82</v>
      </c>
      <c r="G102" s="60">
        <v>0</v>
      </c>
      <c r="H102" s="22">
        <v>9.82</v>
      </c>
      <c r="I102" s="18"/>
      <c r="J102" s="18"/>
      <c r="K102" s="18"/>
      <c r="L102" s="42"/>
      <c r="M102" s="42"/>
      <c r="N102" s="56"/>
    </row>
    <row r="103" spans="1:14" x14ac:dyDescent="0.55000000000000004">
      <c r="A103" s="19">
        <v>45194</v>
      </c>
      <c r="B103" s="12">
        <v>2044813</v>
      </c>
      <c r="C103" s="20" t="s">
        <v>380</v>
      </c>
      <c r="D103" s="21" t="s">
        <v>381</v>
      </c>
      <c r="E103" s="52">
        <v>25.779400000000003</v>
      </c>
      <c r="F103" s="22">
        <v>12.96</v>
      </c>
      <c r="G103" s="60">
        <v>0</v>
      </c>
      <c r="H103" s="22">
        <v>12.96</v>
      </c>
      <c r="I103" s="18">
        <v>3.14</v>
      </c>
      <c r="J103" s="18">
        <v>0</v>
      </c>
      <c r="K103" s="18">
        <v>3.14</v>
      </c>
      <c r="L103" s="42">
        <f>I103*$C$2</f>
        <v>25.779400000000003</v>
      </c>
      <c r="M103" s="42">
        <f>J103*$C$3</f>
        <v>0</v>
      </c>
      <c r="N103" s="56">
        <f>K103*$C$5</f>
        <v>21.132200000000001</v>
      </c>
    </row>
    <row r="104" spans="1:14" hidden="1" x14ac:dyDescent="0.55000000000000004">
      <c r="A104" s="19">
        <v>45163</v>
      </c>
      <c r="B104" s="12">
        <v>3295550</v>
      </c>
      <c r="C104" s="20" t="s">
        <v>332</v>
      </c>
      <c r="D104" s="21" t="s">
        <v>333</v>
      </c>
      <c r="E104" s="52"/>
      <c r="F104" s="22">
        <v>6448.68</v>
      </c>
      <c r="G104" s="60">
        <v>3384.46</v>
      </c>
      <c r="H104" s="22">
        <v>9833.15</v>
      </c>
      <c r="I104" s="18"/>
      <c r="J104" s="18"/>
      <c r="K104" s="18"/>
      <c r="L104" s="42"/>
      <c r="M104" s="42"/>
      <c r="N104" s="56"/>
    </row>
    <row r="105" spans="1:14" x14ac:dyDescent="0.55000000000000004">
      <c r="A105" s="19">
        <v>45194</v>
      </c>
      <c r="B105" s="12">
        <v>3295550</v>
      </c>
      <c r="C105" s="20" t="s">
        <v>410</v>
      </c>
      <c r="D105" s="21" t="s">
        <v>333</v>
      </c>
      <c r="E105" s="52">
        <v>2573.6681000000003</v>
      </c>
      <c r="F105" s="22">
        <v>6692.77</v>
      </c>
      <c r="G105" s="60">
        <v>3560.29</v>
      </c>
      <c r="H105" s="22">
        <v>10253.07</v>
      </c>
      <c r="I105" s="18">
        <v>244.09</v>
      </c>
      <c r="J105" s="18">
        <v>175.83</v>
      </c>
      <c r="K105" s="18">
        <v>419.92</v>
      </c>
      <c r="L105" s="42">
        <f>I105*$C$2</f>
        <v>2003.9789000000003</v>
      </c>
      <c r="M105" s="42">
        <f>J105*$C$3</f>
        <v>569.68920000000003</v>
      </c>
      <c r="N105" s="56">
        <f>K105*$C$5</f>
        <v>2826.0616000000005</v>
      </c>
    </row>
    <row r="106" spans="1:14" hidden="1" x14ac:dyDescent="0.55000000000000004">
      <c r="A106" s="19">
        <v>45163</v>
      </c>
      <c r="B106" s="12">
        <v>3894062</v>
      </c>
      <c r="C106" s="20" t="s">
        <v>354</v>
      </c>
      <c r="D106" s="21" t="s">
        <v>357</v>
      </c>
      <c r="E106" s="52"/>
      <c r="F106" s="22">
        <v>117.86</v>
      </c>
      <c r="G106" s="60">
        <v>12.83</v>
      </c>
      <c r="H106" s="22">
        <v>130.69999999999999</v>
      </c>
      <c r="I106" s="18"/>
      <c r="J106" s="18"/>
      <c r="K106" s="18"/>
      <c r="L106" s="42"/>
      <c r="M106" s="42"/>
      <c r="N106" s="56"/>
    </row>
    <row r="107" spans="1:14" x14ac:dyDescent="0.55000000000000004">
      <c r="A107" s="19">
        <v>45194</v>
      </c>
      <c r="B107" s="12">
        <v>3894062</v>
      </c>
      <c r="C107" s="20" t="s">
        <v>354</v>
      </c>
      <c r="D107" s="21" t="s">
        <v>357</v>
      </c>
      <c r="E107" s="52">
        <v>12.461600000000001</v>
      </c>
      <c r="F107" s="22">
        <v>119.22</v>
      </c>
      <c r="G107" s="60">
        <v>13.23</v>
      </c>
      <c r="H107" s="22">
        <v>132.44999999999999</v>
      </c>
      <c r="I107" s="18">
        <v>1.36</v>
      </c>
      <c r="J107" s="18">
        <v>0.4</v>
      </c>
      <c r="K107" s="18">
        <v>1.75</v>
      </c>
      <c r="L107" s="42">
        <f>I107*$C$2</f>
        <v>11.165600000000001</v>
      </c>
      <c r="M107" s="42">
        <f>J107*$C$3</f>
        <v>1.2960000000000003</v>
      </c>
      <c r="N107" s="56">
        <f>K107*$C$5</f>
        <v>11.7775</v>
      </c>
    </row>
    <row r="108" spans="1:14" hidden="1" x14ac:dyDescent="0.55000000000000004">
      <c r="A108" s="19">
        <v>45163</v>
      </c>
      <c r="B108" s="12">
        <v>2156784</v>
      </c>
      <c r="C108" s="20" t="s">
        <v>197</v>
      </c>
      <c r="D108" s="21" t="s">
        <v>28</v>
      </c>
      <c r="E108" s="52"/>
      <c r="F108" s="22">
        <v>6131.23</v>
      </c>
      <c r="G108" s="60">
        <v>1262.69</v>
      </c>
      <c r="H108" s="22">
        <v>7393.93</v>
      </c>
      <c r="I108" s="18"/>
      <c r="J108" s="18"/>
      <c r="K108" s="18"/>
      <c r="L108" s="42"/>
      <c r="M108" s="42"/>
      <c r="N108" s="56"/>
    </row>
    <row r="109" spans="1:14" x14ac:dyDescent="0.55000000000000004">
      <c r="A109" s="19">
        <v>45194</v>
      </c>
      <c r="B109" s="12">
        <v>2156784</v>
      </c>
      <c r="C109" s="20" t="s">
        <v>197</v>
      </c>
      <c r="D109" s="21" t="s">
        <v>28</v>
      </c>
      <c r="E109" s="52">
        <v>1080.2625000000005</v>
      </c>
      <c r="F109" s="22">
        <v>6248.44</v>
      </c>
      <c r="G109" s="60">
        <v>1299.0999999999999</v>
      </c>
      <c r="H109" s="22">
        <v>7547.55</v>
      </c>
      <c r="I109" s="18">
        <v>117.21</v>
      </c>
      <c r="J109" s="18">
        <v>36.410000000000103</v>
      </c>
      <c r="K109" s="18">
        <v>153.62</v>
      </c>
      <c r="L109" s="42">
        <f>I109*$C$2</f>
        <v>962.29410000000007</v>
      </c>
      <c r="M109" s="42">
        <f>J109*$C$3</f>
        <v>117.96840000000034</v>
      </c>
      <c r="N109" s="56">
        <f>K109*$C$5</f>
        <v>1033.8626000000002</v>
      </c>
    </row>
    <row r="110" spans="1:14" hidden="1" x14ac:dyDescent="0.55000000000000004">
      <c r="A110" s="19">
        <v>45163</v>
      </c>
      <c r="B110" s="12">
        <v>3287276</v>
      </c>
      <c r="C110" s="20" t="s">
        <v>397</v>
      </c>
      <c r="D110" s="21" t="s">
        <v>401</v>
      </c>
      <c r="E110" s="52"/>
      <c r="F110" s="22">
        <v>29.18</v>
      </c>
      <c r="G110" s="60">
        <v>9.4600000000000009</v>
      </c>
      <c r="H110" s="22">
        <v>38.65</v>
      </c>
      <c r="I110" s="18"/>
      <c r="J110" s="18"/>
      <c r="K110" s="18"/>
      <c r="L110" s="42"/>
      <c r="M110" s="42"/>
      <c r="N110" s="56"/>
    </row>
    <row r="111" spans="1:14" x14ac:dyDescent="0.55000000000000004">
      <c r="A111" s="23">
        <v>45194</v>
      </c>
      <c r="B111" s="12">
        <v>3287276</v>
      </c>
      <c r="C111" s="20" t="s">
        <v>397</v>
      </c>
      <c r="D111" s="21" t="s">
        <v>401</v>
      </c>
      <c r="E111" s="52">
        <v>879.48209999999995</v>
      </c>
      <c r="F111" s="22">
        <v>111.95</v>
      </c>
      <c r="G111" s="60">
        <v>71.17</v>
      </c>
      <c r="H111" s="22">
        <v>183.12</v>
      </c>
      <c r="I111" s="18">
        <v>82.77</v>
      </c>
      <c r="J111" s="18">
        <v>61.71</v>
      </c>
      <c r="K111" s="18">
        <v>144.47</v>
      </c>
      <c r="L111" s="42">
        <f>I111*$C$2</f>
        <v>679.54169999999999</v>
      </c>
      <c r="M111" s="42">
        <f>J111*$C$3</f>
        <v>199.94040000000001</v>
      </c>
      <c r="N111" s="56">
        <f>K111*$C$5</f>
        <v>972.2831000000001</v>
      </c>
    </row>
    <row r="112" spans="1:14" hidden="1" x14ac:dyDescent="0.55000000000000004">
      <c r="A112" s="23">
        <v>45163</v>
      </c>
      <c r="B112" s="12">
        <v>1916018</v>
      </c>
      <c r="C112" s="20" t="s">
        <v>198</v>
      </c>
      <c r="D112" s="21" t="s">
        <v>91</v>
      </c>
      <c r="E112" s="52"/>
      <c r="F112" s="22">
        <v>37111.65</v>
      </c>
      <c r="G112" s="60">
        <v>549.65</v>
      </c>
      <c r="H112" s="22">
        <v>37661.33</v>
      </c>
      <c r="I112" s="18"/>
      <c r="J112" s="18"/>
      <c r="K112" s="18"/>
      <c r="L112" s="42"/>
      <c r="M112" s="42"/>
      <c r="N112" s="56"/>
    </row>
    <row r="113" spans="1:14" x14ac:dyDescent="0.55000000000000004">
      <c r="A113" s="19">
        <v>45194</v>
      </c>
      <c r="B113" s="12">
        <v>1916018</v>
      </c>
      <c r="C113" s="20" t="s">
        <v>198</v>
      </c>
      <c r="D113" s="21" t="s">
        <v>91</v>
      </c>
      <c r="E113" s="52">
        <v>0</v>
      </c>
      <c r="F113" s="22">
        <v>37111.65</v>
      </c>
      <c r="G113" s="60">
        <v>549.65</v>
      </c>
      <c r="H113" s="22">
        <v>37661.33</v>
      </c>
      <c r="I113" s="18">
        <v>0</v>
      </c>
      <c r="J113" s="18">
        <v>0</v>
      </c>
      <c r="K113" s="18">
        <v>0</v>
      </c>
      <c r="L113" s="42">
        <f>I113*$C$2</f>
        <v>0</v>
      </c>
      <c r="M113" s="42">
        <f>J113*$C$3</f>
        <v>0</v>
      </c>
      <c r="N113" s="56">
        <f>K113*$C$5</f>
        <v>0</v>
      </c>
    </row>
    <row r="114" spans="1:14" hidden="1" x14ac:dyDescent="0.55000000000000004">
      <c r="A114" s="19">
        <v>45163</v>
      </c>
      <c r="B114" s="12">
        <v>2330369</v>
      </c>
      <c r="C114" s="20" t="s">
        <v>199</v>
      </c>
      <c r="D114" s="21" t="s">
        <v>29</v>
      </c>
      <c r="E114" s="52"/>
      <c r="F114" s="22">
        <v>5990.89</v>
      </c>
      <c r="G114" s="60">
        <v>1466.54</v>
      </c>
      <c r="H114" s="22">
        <v>7457.44</v>
      </c>
      <c r="I114" s="18"/>
      <c r="J114" s="18"/>
      <c r="K114" s="18"/>
      <c r="L114" s="42"/>
      <c r="M114" s="42"/>
      <c r="N114" s="56"/>
    </row>
    <row r="115" spans="1:14" x14ac:dyDescent="0.55000000000000004">
      <c r="A115" s="19">
        <v>45194</v>
      </c>
      <c r="B115" s="12">
        <v>2330369</v>
      </c>
      <c r="C115" s="20" t="s">
        <v>199</v>
      </c>
      <c r="D115" s="21" t="s">
        <v>29</v>
      </c>
      <c r="E115" s="52">
        <v>475.38590000000039</v>
      </c>
      <c r="F115" s="22">
        <v>6040.64</v>
      </c>
      <c r="G115" s="60">
        <v>1487.2</v>
      </c>
      <c r="H115" s="22">
        <v>7527.85</v>
      </c>
      <c r="I115" s="18">
        <v>49.75</v>
      </c>
      <c r="J115" s="18">
        <v>20.6600000000001</v>
      </c>
      <c r="K115" s="18">
        <v>70.409999999999897</v>
      </c>
      <c r="L115" s="42">
        <f>I115*$C$2</f>
        <v>408.44750000000005</v>
      </c>
      <c r="M115" s="42">
        <f>J115*$C$3</f>
        <v>66.938400000000328</v>
      </c>
      <c r="N115" s="56">
        <f>K115*$C$5</f>
        <v>473.85929999999934</v>
      </c>
    </row>
    <row r="116" spans="1:14" hidden="1" x14ac:dyDescent="0.55000000000000004">
      <c r="A116" s="19">
        <v>45163</v>
      </c>
      <c r="B116" s="12">
        <v>1962579</v>
      </c>
      <c r="C116" s="20" t="s">
        <v>329</v>
      </c>
      <c r="D116" s="21" t="s">
        <v>330</v>
      </c>
      <c r="E116" s="52"/>
      <c r="F116" s="22">
        <v>9548.99</v>
      </c>
      <c r="G116" s="60">
        <v>9409.49</v>
      </c>
      <c r="H116" s="22">
        <v>18958.52</v>
      </c>
      <c r="I116" s="18"/>
      <c r="J116" s="18"/>
      <c r="K116" s="18"/>
      <c r="L116" s="42"/>
      <c r="M116" s="42"/>
      <c r="N116" s="56"/>
    </row>
    <row r="117" spans="1:14" x14ac:dyDescent="0.55000000000000004">
      <c r="A117" s="19">
        <v>45194</v>
      </c>
      <c r="B117" s="12">
        <v>1962579</v>
      </c>
      <c r="C117" s="20" t="s">
        <v>329</v>
      </c>
      <c r="D117" s="21" t="s">
        <v>330</v>
      </c>
      <c r="E117" s="52">
        <v>3476.9470000000119</v>
      </c>
      <c r="F117" s="22">
        <v>9910.4500000000007</v>
      </c>
      <c r="G117" s="60">
        <v>9566.7000000000007</v>
      </c>
      <c r="H117" s="22">
        <v>19477.18</v>
      </c>
      <c r="I117" s="18">
        <v>361.460000000001</v>
      </c>
      <c r="J117" s="18">
        <v>157.210000000001</v>
      </c>
      <c r="K117" s="18">
        <v>518.66</v>
      </c>
      <c r="L117" s="42">
        <f>I117*$C$2</f>
        <v>2967.5866000000087</v>
      </c>
      <c r="M117" s="42">
        <f>J117*$C$3</f>
        <v>509.36040000000327</v>
      </c>
      <c r="N117" s="56">
        <f>K117*$C$5</f>
        <v>3490.5817999999999</v>
      </c>
    </row>
    <row r="118" spans="1:14" hidden="1" x14ac:dyDescent="0.55000000000000004">
      <c r="A118" s="19">
        <v>45163</v>
      </c>
      <c r="B118" s="12">
        <v>2812479</v>
      </c>
      <c r="C118" s="20" t="s">
        <v>200</v>
      </c>
      <c r="D118" s="21" t="s">
        <v>30</v>
      </c>
      <c r="E118" s="52"/>
      <c r="F118" s="22">
        <v>5166.62</v>
      </c>
      <c r="G118" s="60">
        <v>1474.9</v>
      </c>
      <c r="H118" s="22">
        <v>6641.58</v>
      </c>
      <c r="I118" s="18"/>
      <c r="J118" s="18"/>
      <c r="K118" s="18"/>
      <c r="L118" s="42"/>
      <c r="M118" s="42"/>
      <c r="N118" s="56"/>
    </row>
    <row r="119" spans="1:14" x14ac:dyDescent="0.55000000000000004">
      <c r="A119" s="23">
        <v>45194</v>
      </c>
      <c r="B119" s="5">
        <v>2812479</v>
      </c>
      <c r="C119" s="24" t="s">
        <v>200</v>
      </c>
      <c r="D119" s="25" t="s">
        <v>30</v>
      </c>
      <c r="E119" s="52">
        <v>2592.48</v>
      </c>
      <c r="F119" s="22">
        <v>5429.3</v>
      </c>
      <c r="G119" s="60">
        <v>1609.43</v>
      </c>
      <c r="H119" s="22">
        <v>7038.79</v>
      </c>
      <c r="I119" s="18">
        <v>262.68</v>
      </c>
      <c r="J119" s="18">
        <v>134.53</v>
      </c>
      <c r="K119" s="18">
        <v>397.21</v>
      </c>
      <c r="L119" s="42">
        <f>I119*$C$2</f>
        <v>2156.6028000000001</v>
      </c>
      <c r="M119" s="42">
        <f>J119*$C$3</f>
        <v>435.87720000000002</v>
      </c>
      <c r="N119" s="56">
        <f>K119*$C$5</f>
        <v>2673.2233000000001</v>
      </c>
    </row>
    <row r="120" spans="1:14" hidden="1" x14ac:dyDescent="0.55000000000000004">
      <c r="A120" s="23">
        <v>45163</v>
      </c>
      <c r="B120" s="5">
        <v>3850383</v>
      </c>
      <c r="C120" s="24" t="s">
        <v>364</v>
      </c>
      <c r="D120" s="25" t="s">
        <v>408</v>
      </c>
      <c r="E120" s="52"/>
      <c r="F120" s="22">
        <v>867.2</v>
      </c>
      <c r="G120" s="60">
        <v>1545.13</v>
      </c>
      <c r="H120" s="22">
        <v>2412.34</v>
      </c>
      <c r="I120" s="18"/>
      <c r="J120" s="18"/>
      <c r="K120" s="18"/>
      <c r="L120" s="42"/>
      <c r="M120" s="42"/>
      <c r="N120" s="56"/>
    </row>
    <row r="121" spans="1:14" x14ac:dyDescent="0.55000000000000004">
      <c r="A121" s="19">
        <v>45194</v>
      </c>
      <c r="B121" s="12">
        <v>3850383</v>
      </c>
      <c r="C121" s="20" t="s">
        <v>364</v>
      </c>
      <c r="D121" s="25" t="s">
        <v>408</v>
      </c>
      <c r="E121" s="52">
        <v>570.30289999999889</v>
      </c>
      <c r="F121" s="22">
        <v>922.41</v>
      </c>
      <c r="G121" s="60">
        <v>1581.25</v>
      </c>
      <c r="H121" s="22">
        <v>2503.67</v>
      </c>
      <c r="I121" s="18">
        <v>55.209999999999901</v>
      </c>
      <c r="J121" s="18">
        <v>36.119999999999898</v>
      </c>
      <c r="K121" s="18">
        <v>91.329999999999899</v>
      </c>
      <c r="L121" s="42">
        <f>I121*$C$2</f>
        <v>453.27409999999924</v>
      </c>
      <c r="M121" s="42">
        <f>J121*$C$3</f>
        <v>117.02879999999968</v>
      </c>
      <c r="N121" s="56">
        <f>K121*$C$5</f>
        <v>614.65089999999941</v>
      </c>
    </row>
    <row r="122" spans="1:14" hidden="1" x14ac:dyDescent="0.55000000000000004">
      <c r="A122" s="19">
        <v>45163</v>
      </c>
      <c r="B122" s="12">
        <v>2822663</v>
      </c>
      <c r="C122" s="20" t="s">
        <v>201</v>
      </c>
      <c r="D122" s="21" t="s">
        <v>331</v>
      </c>
      <c r="E122" s="52"/>
      <c r="F122" s="22">
        <v>1533.36</v>
      </c>
      <c r="G122" s="60">
        <v>402.29</v>
      </c>
      <c r="H122" s="22">
        <v>1935.67</v>
      </c>
      <c r="I122" s="18"/>
      <c r="J122" s="18"/>
      <c r="K122" s="18"/>
      <c r="L122" s="42"/>
      <c r="M122" s="42"/>
      <c r="N122" s="56"/>
    </row>
    <row r="123" spans="1:14" x14ac:dyDescent="0.55000000000000004">
      <c r="A123" s="19">
        <v>45194</v>
      </c>
      <c r="B123" s="12">
        <v>2822663</v>
      </c>
      <c r="C123" s="20" t="s">
        <v>201</v>
      </c>
      <c r="D123" s="21" t="s">
        <v>331</v>
      </c>
      <c r="E123" s="52">
        <v>500.43620000000004</v>
      </c>
      <c r="F123" s="22">
        <v>1585.66</v>
      </c>
      <c r="G123" s="60">
        <v>424.22</v>
      </c>
      <c r="H123" s="22">
        <v>2009.89</v>
      </c>
      <c r="I123" s="18">
        <v>52.3</v>
      </c>
      <c r="J123" s="18">
        <v>21.93</v>
      </c>
      <c r="K123" s="18">
        <v>74.22</v>
      </c>
      <c r="L123" s="42">
        <f>I123*$C$2</f>
        <v>429.38300000000004</v>
      </c>
      <c r="M123" s="42">
        <f>J123*$C$3</f>
        <v>71.053200000000004</v>
      </c>
      <c r="N123" s="56">
        <f>K123*$C$5</f>
        <v>499.50060000000002</v>
      </c>
    </row>
    <row r="124" spans="1:14" hidden="1" x14ac:dyDescent="0.55000000000000004">
      <c r="A124" s="19">
        <v>45163</v>
      </c>
      <c r="B124" s="12">
        <v>2678882</v>
      </c>
      <c r="C124" s="20" t="s">
        <v>202</v>
      </c>
      <c r="D124" s="21" t="s">
        <v>126</v>
      </c>
      <c r="E124" s="52"/>
      <c r="F124" s="22">
        <v>3627.55</v>
      </c>
      <c r="G124" s="60">
        <v>3956.25</v>
      </c>
      <c r="H124" s="22">
        <v>7583.83</v>
      </c>
      <c r="I124" s="18"/>
      <c r="J124" s="18"/>
      <c r="K124" s="18"/>
      <c r="L124" s="42"/>
      <c r="M124" s="42"/>
      <c r="N124" s="56"/>
    </row>
    <row r="125" spans="1:14" x14ac:dyDescent="0.55000000000000004">
      <c r="A125" s="19">
        <v>45194</v>
      </c>
      <c r="B125" s="12">
        <v>2678882</v>
      </c>
      <c r="C125" s="20" t="s">
        <v>202</v>
      </c>
      <c r="D125" s="21" t="s">
        <v>126</v>
      </c>
      <c r="E125" s="52">
        <v>12.543999999999778</v>
      </c>
      <c r="F125" s="22">
        <v>3629.07</v>
      </c>
      <c r="G125" s="60">
        <v>3956.27</v>
      </c>
      <c r="H125" s="22">
        <v>7585.37</v>
      </c>
      <c r="I125" s="18">
        <v>1.51999999999998</v>
      </c>
      <c r="J125" s="18">
        <v>1.99999999999818E-2</v>
      </c>
      <c r="K125" s="18">
        <v>1.5399999999999601</v>
      </c>
      <c r="L125" s="42">
        <f>I125*$C$2</f>
        <v>12.479199999999837</v>
      </c>
      <c r="M125" s="42">
        <f>J125*$C$3</f>
        <v>6.479999999994103E-2</v>
      </c>
      <c r="N125" s="56">
        <f>K125*$C$5</f>
        <v>10.364199999999732</v>
      </c>
    </row>
    <row r="126" spans="1:14" hidden="1" x14ac:dyDescent="0.55000000000000004">
      <c r="A126" s="19">
        <v>45163</v>
      </c>
      <c r="B126" s="12">
        <v>3294766</v>
      </c>
      <c r="C126" s="20" t="s">
        <v>203</v>
      </c>
      <c r="D126" s="21" t="s">
        <v>144</v>
      </c>
      <c r="E126" s="52"/>
      <c r="F126" s="22">
        <v>499.07</v>
      </c>
      <c r="G126" s="60">
        <v>256.52</v>
      </c>
      <c r="H126" s="22">
        <v>755.59</v>
      </c>
      <c r="I126" s="18"/>
      <c r="J126" s="18"/>
      <c r="K126" s="18"/>
      <c r="L126" s="42"/>
      <c r="M126" s="42"/>
      <c r="N126" s="56"/>
    </row>
    <row r="127" spans="1:14" x14ac:dyDescent="0.55000000000000004">
      <c r="A127" s="23">
        <v>45194</v>
      </c>
      <c r="B127" s="12">
        <v>3294766</v>
      </c>
      <c r="C127" s="20" t="s">
        <v>203</v>
      </c>
      <c r="D127" s="21" t="s">
        <v>144</v>
      </c>
      <c r="E127" s="52">
        <v>176.65060000000005</v>
      </c>
      <c r="F127" s="22">
        <v>517.09</v>
      </c>
      <c r="G127" s="60">
        <v>265.38</v>
      </c>
      <c r="H127" s="22">
        <v>782.48</v>
      </c>
      <c r="I127" s="18">
        <v>18.02</v>
      </c>
      <c r="J127" s="18">
        <v>8.8600000000000101</v>
      </c>
      <c r="K127" s="18">
        <v>26.89</v>
      </c>
      <c r="L127" s="42">
        <f>I127*$C$2</f>
        <v>147.94420000000002</v>
      </c>
      <c r="M127" s="42">
        <f>J127*$C$3</f>
        <v>28.706400000000034</v>
      </c>
      <c r="N127" s="56">
        <f>K127*$C$5</f>
        <v>180.96970000000002</v>
      </c>
    </row>
    <row r="128" spans="1:14" hidden="1" x14ac:dyDescent="0.55000000000000004">
      <c r="A128" s="23">
        <v>45163</v>
      </c>
      <c r="B128" s="12">
        <v>3285894</v>
      </c>
      <c r="C128" s="20" t="s">
        <v>334</v>
      </c>
      <c r="D128" s="21" t="s">
        <v>335</v>
      </c>
      <c r="E128" s="52"/>
      <c r="F128" s="22">
        <v>35.35</v>
      </c>
      <c r="G128" s="60">
        <v>18.36</v>
      </c>
      <c r="H128" s="22">
        <v>53.72</v>
      </c>
      <c r="I128" s="18"/>
      <c r="J128" s="18"/>
      <c r="K128" s="18"/>
      <c r="L128" s="42"/>
      <c r="M128" s="42"/>
      <c r="N128" s="56"/>
    </row>
    <row r="129" spans="1:14" x14ac:dyDescent="0.55000000000000004">
      <c r="A129" s="19">
        <v>45194</v>
      </c>
      <c r="B129" s="12">
        <v>3285894</v>
      </c>
      <c r="C129" s="20" t="s">
        <v>334</v>
      </c>
      <c r="D129" s="21" t="s">
        <v>335</v>
      </c>
      <c r="E129" s="52">
        <v>0</v>
      </c>
      <c r="F129" s="22">
        <v>35.35</v>
      </c>
      <c r="G129" s="60">
        <v>18.36</v>
      </c>
      <c r="H129" s="22">
        <v>53.72</v>
      </c>
      <c r="I129" s="18">
        <v>0</v>
      </c>
      <c r="J129" s="18">
        <v>0</v>
      </c>
      <c r="K129" s="18">
        <v>0</v>
      </c>
      <c r="L129" s="42">
        <f>I129*$C$2</f>
        <v>0</v>
      </c>
      <c r="M129" s="42">
        <f>J129*$C$3</f>
        <v>0</v>
      </c>
      <c r="N129" s="56">
        <f>K129*$C$5</f>
        <v>0</v>
      </c>
    </row>
    <row r="130" spans="1:14" hidden="1" x14ac:dyDescent="0.55000000000000004">
      <c r="A130" s="19">
        <v>45163</v>
      </c>
      <c r="B130" s="12">
        <v>2159452</v>
      </c>
      <c r="C130" s="20" t="s">
        <v>204</v>
      </c>
      <c r="D130" s="21" t="s">
        <v>31</v>
      </c>
      <c r="E130" s="52"/>
      <c r="F130" s="22">
        <v>5978.64</v>
      </c>
      <c r="G130" s="60">
        <v>2606.35</v>
      </c>
      <c r="H130" s="22">
        <v>8585</v>
      </c>
      <c r="I130" s="18"/>
      <c r="J130" s="18"/>
      <c r="K130" s="18"/>
      <c r="L130" s="42"/>
      <c r="M130" s="42"/>
      <c r="N130" s="56"/>
    </row>
    <row r="131" spans="1:14" x14ac:dyDescent="0.55000000000000004">
      <c r="A131" s="19">
        <v>45194</v>
      </c>
      <c r="B131" s="12">
        <v>2159452</v>
      </c>
      <c r="C131" s="20" t="s">
        <v>204</v>
      </c>
      <c r="D131" s="21" t="s">
        <v>31</v>
      </c>
      <c r="E131" s="52">
        <v>999.11020000000076</v>
      </c>
      <c r="F131" s="22">
        <v>6080.18</v>
      </c>
      <c r="G131" s="60">
        <v>2657.42</v>
      </c>
      <c r="H131" s="22">
        <v>8737.61</v>
      </c>
      <c r="I131" s="18">
        <v>101.54</v>
      </c>
      <c r="J131" s="18">
        <v>51.070000000000199</v>
      </c>
      <c r="K131" s="18">
        <v>152.61000000000101</v>
      </c>
      <c r="L131" s="42">
        <f>I131*$C$2</f>
        <v>833.64340000000016</v>
      </c>
      <c r="M131" s="42">
        <f>J131*$C$3</f>
        <v>165.46680000000066</v>
      </c>
      <c r="N131" s="56">
        <f>K131*$C$5</f>
        <v>1027.0653000000068</v>
      </c>
    </row>
    <row r="132" spans="1:14" hidden="1" x14ac:dyDescent="0.55000000000000004">
      <c r="A132" s="19">
        <v>45163</v>
      </c>
      <c r="B132" s="12">
        <v>2167489</v>
      </c>
      <c r="C132" s="20" t="s">
        <v>205</v>
      </c>
      <c r="D132" s="21" t="s">
        <v>129</v>
      </c>
      <c r="E132" s="52"/>
      <c r="F132" s="22">
        <v>4518.04</v>
      </c>
      <c r="G132" s="60">
        <v>1291.95</v>
      </c>
      <c r="H132" s="22">
        <v>5810</v>
      </c>
      <c r="I132" s="18"/>
      <c r="J132" s="18"/>
      <c r="K132" s="18"/>
      <c r="L132" s="42"/>
      <c r="M132" s="42"/>
      <c r="N132" s="56"/>
    </row>
    <row r="133" spans="1:14" x14ac:dyDescent="0.55000000000000004">
      <c r="A133" s="19">
        <v>45194</v>
      </c>
      <c r="B133" s="12">
        <v>2167489</v>
      </c>
      <c r="C133" s="20" t="s">
        <v>205</v>
      </c>
      <c r="D133" s="21" t="s">
        <v>129</v>
      </c>
      <c r="E133" s="52">
        <v>882.20760000000359</v>
      </c>
      <c r="F133" s="22">
        <v>4586.5600000000004</v>
      </c>
      <c r="G133" s="60">
        <v>1390.61</v>
      </c>
      <c r="H133" s="22">
        <v>5977.18</v>
      </c>
      <c r="I133" s="18">
        <v>68.520000000000394</v>
      </c>
      <c r="J133" s="18">
        <v>98.660000000000096</v>
      </c>
      <c r="K133" s="18">
        <v>167.18</v>
      </c>
      <c r="L133" s="42">
        <f>I133*$C$2</f>
        <v>562.54920000000334</v>
      </c>
      <c r="M133" s="42">
        <f>J133*$C$3</f>
        <v>319.65840000000031</v>
      </c>
      <c r="N133" s="56">
        <f>K133*$C$5</f>
        <v>1125.1214000000002</v>
      </c>
    </row>
    <row r="134" spans="1:14" hidden="1" x14ac:dyDescent="0.55000000000000004">
      <c r="A134" s="19">
        <v>45163</v>
      </c>
      <c r="B134" s="12">
        <v>2689677</v>
      </c>
      <c r="C134" s="20" t="s">
        <v>206</v>
      </c>
      <c r="D134" s="21" t="s">
        <v>104</v>
      </c>
      <c r="E134" s="52"/>
      <c r="F134" s="22">
        <v>619.24</v>
      </c>
      <c r="G134" s="60">
        <v>995.7</v>
      </c>
      <c r="H134" s="22">
        <v>1614.95</v>
      </c>
      <c r="I134" s="18"/>
      <c r="J134" s="18"/>
      <c r="K134" s="18"/>
      <c r="L134" s="42"/>
      <c r="M134" s="42"/>
      <c r="N134" s="56"/>
    </row>
    <row r="135" spans="1:14" x14ac:dyDescent="0.55000000000000004">
      <c r="A135" s="23">
        <v>45194</v>
      </c>
      <c r="B135" s="12">
        <v>2689677</v>
      </c>
      <c r="C135" s="20" t="s">
        <v>206</v>
      </c>
      <c r="D135" s="21" t="s">
        <v>104</v>
      </c>
      <c r="E135" s="52">
        <v>0</v>
      </c>
      <c r="F135" s="22">
        <v>619.24</v>
      </c>
      <c r="G135" s="60">
        <v>995.7</v>
      </c>
      <c r="H135" s="22">
        <v>1614.95</v>
      </c>
      <c r="I135" s="18">
        <v>0</v>
      </c>
      <c r="J135" s="18">
        <v>0</v>
      </c>
      <c r="K135" s="18">
        <v>0</v>
      </c>
      <c r="L135" s="42">
        <f>I135*$C$2</f>
        <v>0</v>
      </c>
      <c r="M135" s="42">
        <f>J135*$C$3</f>
        <v>0</v>
      </c>
      <c r="N135" s="56">
        <f>K135*$C$5</f>
        <v>0</v>
      </c>
    </row>
    <row r="136" spans="1:14" hidden="1" x14ac:dyDescent="0.55000000000000004">
      <c r="A136" s="23">
        <v>45163</v>
      </c>
      <c r="B136" s="12">
        <v>3848033</v>
      </c>
      <c r="C136" s="20" t="s">
        <v>207</v>
      </c>
      <c r="D136" s="21" t="s">
        <v>109</v>
      </c>
      <c r="E136" s="52"/>
      <c r="F136" s="22">
        <v>63</v>
      </c>
      <c r="G136" s="60">
        <v>9.3699999999999992</v>
      </c>
      <c r="H136" s="22">
        <v>72.38</v>
      </c>
      <c r="I136" s="18"/>
      <c r="J136" s="18"/>
      <c r="K136" s="18"/>
      <c r="L136" s="42"/>
      <c r="M136" s="42"/>
      <c r="N136" s="56"/>
    </row>
    <row r="137" spans="1:14" x14ac:dyDescent="0.55000000000000004">
      <c r="A137" s="19">
        <v>45194</v>
      </c>
      <c r="B137" s="12">
        <v>3848033</v>
      </c>
      <c r="C137" s="20" t="s">
        <v>207</v>
      </c>
      <c r="D137" s="21" t="s">
        <v>109</v>
      </c>
      <c r="E137" s="52">
        <v>0</v>
      </c>
      <c r="F137" s="22">
        <v>63</v>
      </c>
      <c r="G137" s="60">
        <v>9.3699999999999992</v>
      </c>
      <c r="H137" s="22">
        <v>72.38</v>
      </c>
      <c r="I137" s="18">
        <v>0</v>
      </c>
      <c r="J137" s="18">
        <v>0</v>
      </c>
      <c r="K137" s="18">
        <v>0</v>
      </c>
      <c r="L137" s="42">
        <f>I137*$C$2</f>
        <v>0</v>
      </c>
      <c r="M137" s="42">
        <f>J137*$C$3</f>
        <v>0</v>
      </c>
      <c r="N137" s="56">
        <f>K137*$C$5</f>
        <v>0</v>
      </c>
    </row>
    <row r="138" spans="1:14" hidden="1" x14ac:dyDescent="0.55000000000000004">
      <c r="A138" s="19">
        <v>45163</v>
      </c>
      <c r="B138" s="12">
        <v>3870170</v>
      </c>
      <c r="C138" s="20" t="s">
        <v>208</v>
      </c>
      <c r="D138" s="21" t="s">
        <v>92</v>
      </c>
      <c r="E138" s="52"/>
      <c r="F138" s="22">
        <v>1314.79</v>
      </c>
      <c r="G138" s="60">
        <v>784.21</v>
      </c>
      <c r="H138" s="22">
        <v>2099.0100000000002</v>
      </c>
      <c r="I138" s="18"/>
      <c r="J138" s="18"/>
      <c r="K138" s="18"/>
      <c r="L138" s="42"/>
      <c r="M138" s="42"/>
      <c r="N138" s="56"/>
    </row>
    <row r="139" spans="1:14" x14ac:dyDescent="0.55000000000000004">
      <c r="A139" s="19">
        <v>45194</v>
      </c>
      <c r="B139" s="12">
        <v>3870170</v>
      </c>
      <c r="C139" s="20" t="s">
        <v>208</v>
      </c>
      <c r="D139" s="21" t="s">
        <v>92</v>
      </c>
      <c r="E139" s="52">
        <v>0</v>
      </c>
      <c r="F139" s="22">
        <v>1314.79</v>
      </c>
      <c r="G139" s="60">
        <v>784.21</v>
      </c>
      <c r="H139" s="22">
        <v>2099.0100000000002</v>
      </c>
      <c r="I139" s="18">
        <v>0</v>
      </c>
      <c r="J139" s="18">
        <v>0</v>
      </c>
      <c r="K139" s="18">
        <v>0</v>
      </c>
      <c r="L139" s="42">
        <f>I139*$C$2</f>
        <v>0</v>
      </c>
      <c r="M139" s="42">
        <f>J139*$C$3</f>
        <v>0</v>
      </c>
      <c r="N139" s="56">
        <f>K139*$C$5</f>
        <v>0</v>
      </c>
    </row>
    <row r="140" spans="1:14" hidden="1" x14ac:dyDescent="0.55000000000000004">
      <c r="A140" s="19">
        <v>45163</v>
      </c>
      <c r="B140" s="12">
        <v>5080125</v>
      </c>
      <c r="C140" s="20" t="s">
        <v>209</v>
      </c>
      <c r="D140" s="21" t="s">
        <v>92</v>
      </c>
      <c r="E140" s="52"/>
      <c r="F140" s="22">
        <v>10576.42</v>
      </c>
      <c r="G140" s="60">
        <v>6054.54</v>
      </c>
      <c r="H140" s="22">
        <v>16630.96</v>
      </c>
      <c r="I140" s="18"/>
      <c r="J140" s="18"/>
      <c r="K140" s="18"/>
      <c r="L140" s="42"/>
      <c r="M140" s="42"/>
      <c r="N140" s="56"/>
    </row>
    <row r="141" spans="1:14" x14ac:dyDescent="0.55000000000000004">
      <c r="A141" s="19">
        <v>45194</v>
      </c>
      <c r="B141" s="12">
        <v>5080125</v>
      </c>
      <c r="C141" s="20" t="s">
        <v>209</v>
      </c>
      <c r="D141" s="21" t="s">
        <v>92</v>
      </c>
      <c r="E141" s="52">
        <v>518.59599999999728</v>
      </c>
      <c r="F141" s="22">
        <v>10624.74</v>
      </c>
      <c r="G141" s="60">
        <v>6092.16</v>
      </c>
      <c r="H141" s="22">
        <v>16716.900000000001</v>
      </c>
      <c r="I141" s="18">
        <v>48.319999999999702</v>
      </c>
      <c r="J141" s="18">
        <v>37.619999999999898</v>
      </c>
      <c r="K141" s="18">
        <v>85.9400000000023</v>
      </c>
      <c r="L141" s="42">
        <f>I141*$C$2</f>
        <v>396.70719999999761</v>
      </c>
      <c r="M141" s="42">
        <f>J141*$C$3</f>
        <v>121.88879999999968</v>
      </c>
      <c r="N141" s="56">
        <f>K141*$C$5</f>
        <v>578.3762000000155</v>
      </c>
    </row>
    <row r="142" spans="1:14" hidden="1" x14ac:dyDescent="0.55000000000000004">
      <c r="A142" s="19">
        <v>45163</v>
      </c>
      <c r="B142" s="12">
        <v>3837553</v>
      </c>
      <c r="C142" s="20" t="s">
        <v>210</v>
      </c>
      <c r="D142" s="21" t="s">
        <v>110</v>
      </c>
      <c r="E142" s="52"/>
      <c r="F142" s="22">
        <v>768.82</v>
      </c>
      <c r="G142" s="60">
        <v>63.69</v>
      </c>
      <c r="H142" s="22">
        <v>832.52</v>
      </c>
      <c r="I142" s="18"/>
      <c r="J142" s="18"/>
      <c r="K142" s="18"/>
      <c r="L142" s="42"/>
      <c r="M142" s="42"/>
      <c r="N142" s="56"/>
    </row>
    <row r="143" spans="1:14" x14ac:dyDescent="0.55000000000000004">
      <c r="A143" s="23">
        <v>45194</v>
      </c>
      <c r="B143" s="12">
        <v>3837553</v>
      </c>
      <c r="C143" s="20" t="s">
        <v>210</v>
      </c>
      <c r="D143" s="21" t="s">
        <v>110</v>
      </c>
      <c r="E143" s="52">
        <v>294.2158</v>
      </c>
      <c r="F143" s="22">
        <v>802.32</v>
      </c>
      <c r="G143" s="60">
        <v>69.61</v>
      </c>
      <c r="H143" s="22">
        <v>871.94</v>
      </c>
      <c r="I143" s="18">
        <v>33.5</v>
      </c>
      <c r="J143" s="18">
        <v>5.9199999999999902</v>
      </c>
      <c r="K143" s="18">
        <v>39.420000000000101</v>
      </c>
      <c r="L143" s="42">
        <f>I143*$C$2</f>
        <v>275.03500000000003</v>
      </c>
      <c r="M143" s="42">
        <f>J143*$C$3</f>
        <v>19.180799999999969</v>
      </c>
      <c r="N143" s="56">
        <f>K143*$C$5</f>
        <v>265.29660000000069</v>
      </c>
    </row>
    <row r="144" spans="1:14" hidden="1" x14ac:dyDescent="0.55000000000000004">
      <c r="A144" s="23">
        <v>45163</v>
      </c>
      <c r="B144" s="12">
        <v>2806490</v>
      </c>
      <c r="C144" s="20" t="s">
        <v>211</v>
      </c>
      <c r="D144" s="21" t="s">
        <v>93</v>
      </c>
      <c r="E144" s="52"/>
      <c r="F144" s="22">
        <v>43062.63</v>
      </c>
      <c r="G144" s="60">
        <v>21524.03</v>
      </c>
      <c r="H144" s="22">
        <v>64586.67</v>
      </c>
      <c r="I144" s="18"/>
      <c r="J144" s="18"/>
      <c r="K144" s="18"/>
      <c r="L144" s="42"/>
      <c r="M144" s="42"/>
      <c r="N144" s="56"/>
    </row>
    <row r="145" spans="1:14" x14ac:dyDescent="0.55000000000000004">
      <c r="A145" s="19">
        <v>45194</v>
      </c>
      <c r="B145" s="12">
        <v>2806490</v>
      </c>
      <c r="C145" s="20" t="s">
        <v>211</v>
      </c>
      <c r="D145" s="21" t="s">
        <v>93</v>
      </c>
      <c r="E145" s="52">
        <v>1469.9175000000353</v>
      </c>
      <c r="F145" s="22">
        <v>43205.58</v>
      </c>
      <c r="G145" s="60">
        <v>21615.48</v>
      </c>
      <c r="H145" s="22">
        <v>64821.07</v>
      </c>
      <c r="I145" s="18">
        <v>142.950000000004</v>
      </c>
      <c r="J145" s="18">
        <v>91.450000000000699</v>
      </c>
      <c r="K145" s="18">
        <v>234.400000000001</v>
      </c>
      <c r="L145" s="42">
        <f>I145*$C$2</f>
        <v>1173.619500000033</v>
      </c>
      <c r="M145" s="42">
        <f>J145*$C$3</f>
        <v>296.29800000000228</v>
      </c>
      <c r="N145" s="56">
        <f>K145*$C$5</f>
        <v>1577.5120000000068</v>
      </c>
    </row>
    <row r="146" spans="1:14" hidden="1" x14ac:dyDescent="0.55000000000000004">
      <c r="A146" s="19">
        <v>45163</v>
      </c>
      <c r="B146" s="12">
        <v>2794740</v>
      </c>
      <c r="C146" s="20" t="s">
        <v>323</v>
      </c>
      <c r="D146" s="21" t="s">
        <v>324</v>
      </c>
      <c r="E146" s="52"/>
      <c r="F146" s="22">
        <v>1771</v>
      </c>
      <c r="G146" s="60">
        <v>450.94</v>
      </c>
      <c r="H146" s="22">
        <v>2221.9499999999998</v>
      </c>
      <c r="I146" s="18"/>
      <c r="J146" s="18"/>
      <c r="K146" s="18"/>
      <c r="L146" s="42"/>
      <c r="M146" s="42"/>
      <c r="N146" s="56"/>
    </row>
    <row r="147" spans="1:14" x14ac:dyDescent="0.55000000000000004">
      <c r="A147" s="19">
        <v>45194</v>
      </c>
      <c r="B147" s="12">
        <v>2794740</v>
      </c>
      <c r="C147" s="20" t="s">
        <v>323</v>
      </c>
      <c r="D147" s="21" t="s">
        <v>324</v>
      </c>
      <c r="E147" s="52">
        <v>1248.3582000000001</v>
      </c>
      <c r="F147" s="22">
        <v>1909.9</v>
      </c>
      <c r="G147" s="60">
        <v>484.27</v>
      </c>
      <c r="H147" s="22">
        <v>2394.1799999999998</v>
      </c>
      <c r="I147" s="18">
        <v>138.9</v>
      </c>
      <c r="J147" s="18">
        <v>33.33</v>
      </c>
      <c r="K147" s="18">
        <v>172.23</v>
      </c>
      <c r="L147" s="42">
        <f>I147*$C$2</f>
        <v>1140.3690000000001</v>
      </c>
      <c r="M147" s="42">
        <f t="shared" ref="M147" si="0">J147*$C$3</f>
        <v>107.9892</v>
      </c>
      <c r="N147" s="56">
        <f>K147*$C$5</f>
        <v>1159.1079</v>
      </c>
    </row>
    <row r="148" spans="1:14" hidden="1" x14ac:dyDescent="0.55000000000000004">
      <c r="A148" s="19">
        <v>45163</v>
      </c>
      <c r="B148" s="12">
        <v>3887554</v>
      </c>
      <c r="C148" s="20" t="s">
        <v>212</v>
      </c>
      <c r="D148" s="21" t="s">
        <v>142</v>
      </c>
      <c r="E148" s="52"/>
      <c r="F148" s="22">
        <v>61.64</v>
      </c>
      <c r="G148" s="60">
        <v>260.08</v>
      </c>
      <c r="H148" s="22">
        <v>321.73</v>
      </c>
      <c r="I148" s="18"/>
      <c r="J148" s="18"/>
      <c r="K148" s="18"/>
      <c r="L148" s="42"/>
      <c r="M148" s="42"/>
      <c r="N148" s="56"/>
    </row>
    <row r="149" spans="1:14" x14ac:dyDescent="0.55000000000000004">
      <c r="A149" s="19">
        <v>45194</v>
      </c>
      <c r="B149" s="12">
        <v>3887554</v>
      </c>
      <c r="C149" s="20" t="s">
        <v>212</v>
      </c>
      <c r="D149" s="21" t="s">
        <v>142</v>
      </c>
      <c r="E149" s="52">
        <v>0.11450000000013821</v>
      </c>
      <c r="F149" s="22">
        <v>61.65</v>
      </c>
      <c r="G149" s="60">
        <v>260.08999999999997</v>
      </c>
      <c r="H149" s="22">
        <v>321.74</v>
      </c>
      <c r="I149" s="18">
        <v>9.9999999999980105E-3</v>
      </c>
      <c r="J149" s="18">
        <v>1.00000000000477E-2</v>
      </c>
      <c r="K149" s="18">
        <v>9.9999999999909103E-3</v>
      </c>
      <c r="L149" s="42">
        <f>I149*$C$2</f>
        <v>8.2099999999983672E-2</v>
      </c>
      <c r="M149" s="42">
        <f t="shared" ref="M149" si="1">J149*$C$3</f>
        <v>3.2400000000154548E-2</v>
      </c>
      <c r="N149" s="56">
        <f>K149*$C$5</f>
        <v>6.7299999999938825E-2</v>
      </c>
    </row>
    <row r="150" spans="1:14" hidden="1" x14ac:dyDescent="0.55000000000000004">
      <c r="A150" s="19">
        <v>45163</v>
      </c>
      <c r="B150" s="12">
        <v>2599491</v>
      </c>
      <c r="C150" s="20" t="s">
        <v>213</v>
      </c>
      <c r="D150" s="21" t="s">
        <v>98</v>
      </c>
      <c r="E150" s="52"/>
      <c r="F150" s="22">
        <v>2071.4899999999998</v>
      </c>
      <c r="G150" s="60">
        <v>3936.24</v>
      </c>
      <c r="H150" s="22">
        <v>6007.94</v>
      </c>
      <c r="I150" s="18"/>
      <c r="J150" s="18"/>
      <c r="K150" s="18"/>
      <c r="L150" s="42"/>
      <c r="M150" s="42"/>
      <c r="N150" s="56"/>
    </row>
    <row r="151" spans="1:14" x14ac:dyDescent="0.55000000000000004">
      <c r="A151" s="23">
        <v>45194</v>
      </c>
      <c r="B151" s="12">
        <v>2599491</v>
      </c>
      <c r="C151" s="20" t="s">
        <v>213</v>
      </c>
      <c r="D151" s="21" t="s">
        <v>98</v>
      </c>
      <c r="E151" s="52">
        <v>19.375599999997291</v>
      </c>
      <c r="F151" s="22">
        <v>2073.85</v>
      </c>
      <c r="G151" s="60">
        <v>3936.24</v>
      </c>
      <c r="H151" s="22">
        <v>6010.29</v>
      </c>
      <c r="I151" s="18">
        <v>2.3599999999996699</v>
      </c>
      <c r="J151" s="18">
        <v>0</v>
      </c>
      <c r="K151" s="18">
        <v>2.3499999999994499</v>
      </c>
      <c r="L151" s="42">
        <f>I151*$C$2</f>
        <v>19.375599999997291</v>
      </c>
      <c r="M151" s="42">
        <f t="shared" ref="M151" si="2">J151*$C$3</f>
        <v>0</v>
      </c>
      <c r="N151" s="56">
        <f>K151*$C$5</f>
        <v>15.815499999996298</v>
      </c>
    </row>
    <row r="152" spans="1:14" hidden="1" x14ac:dyDescent="0.55000000000000004">
      <c r="A152" s="23">
        <v>45163</v>
      </c>
      <c r="B152" s="12">
        <v>2047071</v>
      </c>
      <c r="C152" s="20" t="s">
        <v>214</v>
      </c>
      <c r="D152" s="21" t="s">
        <v>32</v>
      </c>
      <c r="E152" s="52"/>
      <c r="F152" s="22">
        <v>10213.6</v>
      </c>
      <c r="G152" s="60">
        <v>7437.29</v>
      </c>
      <c r="H152" s="22">
        <v>17650.900000000001</v>
      </c>
      <c r="I152" s="18"/>
      <c r="J152" s="18"/>
      <c r="K152" s="18"/>
      <c r="L152" s="42"/>
      <c r="M152" s="42"/>
      <c r="N152" s="56"/>
    </row>
    <row r="153" spans="1:14" x14ac:dyDescent="0.55000000000000004">
      <c r="A153" s="19">
        <v>45194</v>
      </c>
      <c r="B153" s="12">
        <v>2047071</v>
      </c>
      <c r="C153" s="20" t="s">
        <v>214</v>
      </c>
      <c r="D153" s="21" t="s">
        <v>32</v>
      </c>
      <c r="E153" s="52">
        <v>1808.978499999992</v>
      </c>
      <c r="F153" s="22">
        <v>10349.73</v>
      </c>
      <c r="G153" s="60">
        <v>7650.67</v>
      </c>
      <c r="H153" s="22">
        <v>18000.41</v>
      </c>
      <c r="I153" s="18">
        <v>136.129999999999</v>
      </c>
      <c r="J153" s="18">
        <v>213.38</v>
      </c>
      <c r="K153" s="18">
        <v>349.509999999998</v>
      </c>
      <c r="L153" s="42">
        <f>I153*$C$2</f>
        <v>1117.6272999999919</v>
      </c>
      <c r="M153" s="42">
        <f t="shared" ref="M153" si="3">J153*$C$3</f>
        <v>691.35120000000006</v>
      </c>
      <c r="N153" s="56">
        <f>K153*$C$5</f>
        <v>2352.2022999999867</v>
      </c>
    </row>
    <row r="154" spans="1:14" hidden="1" x14ac:dyDescent="0.55000000000000004">
      <c r="A154" s="19">
        <v>45163</v>
      </c>
      <c r="B154" s="12">
        <v>2776824</v>
      </c>
      <c r="C154" s="20" t="s">
        <v>215</v>
      </c>
      <c r="D154" s="21" t="s">
        <v>134</v>
      </c>
      <c r="E154" s="52"/>
      <c r="F154" s="22">
        <v>1556.41</v>
      </c>
      <c r="G154" s="60">
        <v>1153.32</v>
      </c>
      <c r="H154" s="22">
        <v>2709.74</v>
      </c>
      <c r="I154" s="18"/>
      <c r="J154" s="18"/>
      <c r="K154" s="18"/>
      <c r="L154" s="42"/>
      <c r="M154" s="42"/>
      <c r="N154" s="56"/>
    </row>
    <row r="155" spans="1:14" x14ac:dyDescent="0.55000000000000004">
      <c r="A155" s="19">
        <v>45194</v>
      </c>
      <c r="B155" s="12">
        <v>2776824</v>
      </c>
      <c r="C155" s="20" t="s">
        <v>215</v>
      </c>
      <c r="D155" s="21" t="s">
        <v>134</v>
      </c>
      <c r="E155" s="52">
        <v>686.84949999999924</v>
      </c>
      <c r="F155" s="22">
        <v>1627.56</v>
      </c>
      <c r="G155" s="60">
        <v>1185.02</v>
      </c>
      <c r="H155" s="22">
        <v>2812.6</v>
      </c>
      <c r="I155" s="18">
        <v>71.149999999999906</v>
      </c>
      <c r="J155" s="18">
        <v>31.7</v>
      </c>
      <c r="K155" s="18">
        <v>102.86</v>
      </c>
      <c r="L155" s="42">
        <f>I155*$C$2</f>
        <v>584.14149999999927</v>
      </c>
      <c r="M155" s="42">
        <f>J155*$C$3</f>
        <v>102.708</v>
      </c>
      <c r="N155" s="56">
        <f>K155*$C$5</f>
        <v>692.24779999999998</v>
      </c>
    </row>
    <row r="156" spans="1:14" hidden="1" x14ac:dyDescent="0.55000000000000004">
      <c r="A156" s="19">
        <v>45163</v>
      </c>
      <c r="B156" s="12">
        <v>2513624</v>
      </c>
      <c r="C156" s="20" t="s">
        <v>216</v>
      </c>
      <c r="D156" s="21" t="s">
        <v>94</v>
      </c>
      <c r="E156" s="52"/>
      <c r="F156" s="22">
        <v>385.93</v>
      </c>
      <c r="G156" s="60">
        <v>1642.81</v>
      </c>
      <c r="H156" s="22">
        <v>2028.75</v>
      </c>
      <c r="I156" s="18"/>
      <c r="J156" s="18"/>
      <c r="K156" s="18"/>
      <c r="L156" s="42"/>
      <c r="M156" s="42"/>
      <c r="N156" s="56"/>
    </row>
    <row r="157" spans="1:14" x14ac:dyDescent="0.55000000000000004">
      <c r="A157" s="19">
        <v>45194</v>
      </c>
      <c r="B157" s="12">
        <v>2513624</v>
      </c>
      <c r="C157" s="20" t="s">
        <v>216</v>
      </c>
      <c r="D157" s="21" t="s">
        <v>94</v>
      </c>
      <c r="E157" s="52">
        <v>0</v>
      </c>
      <c r="F157" s="22">
        <v>385.93</v>
      </c>
      <c r="G157" s="60">
        <v>1642.81</v>
      </c>
      <c r="H157" s="22">
        <v>2028.75</v>
      </c>
      <c r="I157" s="18">
        <v>0</v>
      </c>
      <c r="J157" s="18">
        <v>0</v>
      </c>
      <c r="K157" s="18">
        <v>0</v>
      </c>
      <c r="L157" s="42">
        <f>I157*$C$2</f>
        <v>0</v>
      </c>
      <c r="M157" s="42">
        <f t="shared" ref="M157" si="4">J157*$C$3</f>
        <v>0</v>
      </c>
      <c r="N157" s="56">
        <f>K157*$C$5</f>
        <v>0</v>
      </c>
    </row>
    <row r="158" spans="1:14" hidden="1" x14ac:dyDescent="0.55000000000000004">
      <c r="A158" s="19">
        <v>45163</v>
      </c>
      <c r="B158" s="12">
        <v>2829502</v>
      </c>
      <c r="C158" s="20" t="s">
        <v>217</v>
      </c>
      <c r="D158" s="21" t="s">
        <v>338</v>
      </c>
      <c r="E158" s="52"/>
      <c r="F158" s="22">
        <v>22089.43</v>
      </c>
      <c r="G158" s="60">
        <v>10897.04</v>
      </c>
      <c r="H158" s="22">
        <v>32986.480000000003</v>
      </c>
      <c r="I158" s="18"/>
      <c r="J158" s="18"/>
      <c r="K158" s="18"/>
      <c r="L158" s="42"/>
      <c r="M158" s="42"/>
      <c r="N158" s="56"/>
    </row>
    <row r="159" spans="1:14" x14ac:dyDescent="0.55000000000000004">
      <c r="A159" s="23">
        <v>45194</v>
      </c>
      <c r="B159" s="12">
        <v>2829502</v>
      </c>
      <c r="C159" s="20" t="s">
        <v>217</v>
      </c>
      <c r="D159" s="21" t="s">
        <v>338</v>
      </c>
      <c r="E159" s="52">
        <v>1250.6244999999844</v>
      </c>
      <c r="F159" s="22">
        <v>22213.439999999999</v>
      </c>
      <c r="G159" s="60">
        <v>10968.8</v>
      </c>
      <c r="H159" s="22">
        <v>33182.25</v>
      </c>
      <c r="I159" s="18">
        <v>124.009999999998</v>
      </c>
      <c r="J159" s="18">
        <v>71.760000000000204</v>
      </c>
      <c r="K159" s="18">
        <v>195.769999999997</v>
      </c>
      <c r="L159" s="42">
        <f>I159*$C$2</f>
        <v>1018.1220999999837</v>
      </c>
      <c r="M159" s="42">
        <f t="shared" ref="M159" si="5">J159*$C$3</f>
        <v>232.50240000000068</v>
      </c>
      <c r="N159" s="56">
        <f>K159*$C$5</f>
        <v>1317.5320999999799</v>
      </c>
    </row>
    <row r="160" spans="1:14" hidden="1" x14ac:dyDescent="0.55000000000000004">
      <c r="A160" s="23">
        <v>45163</v>
      </c>
      <c r="B160" s="12">
        <v>2049471</v>
      </c>
      <c r="C160" s="20" t="s">
        <v>218</v>
      </c>
      <c r="D160" s="21" t="s">
        <v>33</v>
      </c>
      <c r="E160" s="52"/>
      <c r="F160" s="22">
        <v>12469.51</v>
      </c>
      <c r="G160" s="60">
        <v>3750.15</v>
      </c>
      <c r="H160" s="22">
        <v>16219.66</v>
      </c>
      <c r="I160" s="18"/>
      <c r="J160" s="18"/>
      <c r="K160" s="18"/>
      <c r="L160" s="42"/>
      <c r="M160" s="42"/>
      <c r="N160" s="56"/>
    </row>
    <row r="161" spans="1:14" x14ac:dyDescent="0.55000000000000004">
      <c r="A161" s="19">
        <v>45194</v>
      </c>
      <c r="B161" s="12">
        <v>2049471</v>
      </c>
      <c r="C161" s="20" t="s">
        <v>218</v>
      </c>
      <c r="D161" s="21" t="s">
        <v>33</v>
      </c>
      <c r="E161" s="52">
        <v>683.01630000000648</v>
      </c>
      <c r="F161" s="22">
        <v>12546.46</v>
      </c>
      <c r="G161" s="60">
        <v>3765.97</v>
      </c>
      <c r="H161" s="22">
        <v>16312.43</v>
      </c>
      <c r="I161" s="18">
        <v>76.950000000000699</v>
      </c>
      <c r="J161" s="18">
        <v>15.820000000000199</v>
      </c>
      <c r="K161" s="18">
        <v>92.770000000000394</v>
      </c>
      <c r="L161" s="42">
        <f>I161*$C$2</f>
        <v>631.7595000000058</v>
      </c>
      <c r="M161" s="42">
        <f t="shared" ref="M161" si="6">J161*$C$3</f>
        <v>51.256800000000652</v>
      </c>
      <c r="N161" s="56">
        <f>K161*$C$5</f>
        <v>624.34210000000269</v>
      </c>
    </row>
    <row r="162" spans="1:14" hidden="1" x14ac:dyDescent="0.55000000000000004">
      <c r="A162" s="19">
        <v>45163</v>
      </c>
      <c r="B162" s="12">
        <v>1845407</v>
      </c>
      <c r="C162" s="20" t="s">
        <v>219</v>
      </c>
      <c r="D162" s="21" t="s">
        <v>34</v>
      </c>
      <c r="E162" s="52"/>
      <c r="F162" s="22">
        <v>7854.37</v>
      </c>
      <c r="G162" s="60">
        <v>19169.03</v>
      </c>
      <c r="H162" s="22">
        <v>27023.46</v>
      </c>
      <c r="I162" s="18"/>
      <c r="J162" s="18"/>
      <c r="K162" s="18"/>
      <c r="L162" s="42"/>
      <c r="M162" s="42"/>
      <c r="N162" s="56"/>
    </row>
    <row r="163" spans="1:14" x14ac:dyDescent="0.55000000000000004">
      <c r="A163" s="19">
        <v>45194</v>
      </c>
      <c r="B163" s="12">
        <v>1845407</v>
      </c>
      <c r="C163" s="20" t="s">
        <v>219</v>
      </c>
      <c r="D163" s="21" t="s">
        <v>34</v>
      </c>
      <c r="E163" s="52">
        <v>241.34910000000036</v>
      </c>
      <c r="F163" s="22">
        <v>7881.04</v>
      </c>
      <c r="G163" s="60">
        <v>19175.939999999999</v>
      </c>
      <c r="H163" s="22">
        <v>27057.05</v>
      </c>
      <c r="I163" s="18">
        <v>26.670000000000101</v>
      </c>
      <c r="J163" s="18">
        <v>6.90999999999985</v>
      </c>
      <c r="K163" s="18">
        <v>33.590000000000103</v>
      </c>
      <c r="L163" s="42">
        <f>I163*$C$2</f>
        <v>218.96070000000086</v>
      </c>
      <c r="M163" s="42">
        <f t="shared" ref="M163" si="7">J163*$C$3</f>
        <v>22.388399999999514</v>
      </c>
      <c r="N163" s="56">
        <f>K163*$C$5</f>
        <v>226.06070000000071</v>
      </c>
    </row>
    <row r="164" spans="1:14" hidden="1" x14ac:dyDescent="0.55000000000000004">
      <c r="A164" s="19">
        <v>45162</v>
      </c>
      <c r="B164" s="12">
        <v>2363117</v>
      </c>
      <c r="C164" s="20" t="s">
        <v>220</v>
      </c>
      <c r="D164" s="21" t="s">
        <v>376</v>
      </c>
      <c r="E164" s="52"/>
      <c r="F164" s="22">
        <v>18938.87</v>
      </c>
      <c r="G164" s="60">
        <v>7230.27</v>
      </c>
      <c r="H164" s="22">
        <v>26169.18</v>
      </c>
      <c r="I164" s="18"/>
      <c r="J164" s="18"/>
      <c r="K164" s="18"/>
      <c r="L164" s="42"/>
      <c r="M164" s="42"/>
      <c r="N164" s="56"/>
    </row>
    <row r="165" spans="1:14" x14ac:dyDescent="0.55000000000000004">
      <c r="A165" s="19">
        <v>45194</v>
      </c>
      <c r="B165" s="12">
        <v>2363117</v>
      </c>
      <c r="C165" s="20" t="s">
        <v>220</v>
      </c>
      <c r="D165" s="21" t="s">
        <v>376</v>
      </c>
      <c r="E165" s="52">
        <v>3716.3697000000111</v>
      </c>
      <c r="F165" s="22">
        <v>19320.68</v>
      </c>
      <c r="G165" s="60">
        <v>7409.81</v>
      </c>
      <c r="H165" s="22">
        <v>26730.54</v>
      </c>
      <c r="I165" s="18">
        <v>381.81000000000131</v>
      </c>
      <c r="J165" s="18">
        <v>179.53999999999996</v>
      </c>
      <c r="K165" s="18">
        <v>561.36000000000058</v>
      </c>
      <c r="L165" s="42">
        <f>I165*$C$2</f>
        <v>3134.660100000011</v>
      </c>
      <c r="M165" s="42">
        <f t="shared" ref="M165" si="8">J165*$C$3</f>
        <v>581.70959999999991</v>
      </c>
      <c r="N165" s="56">
        <f>K165*$C$5</f>
        <v>3777.9528000000041</v>
      </c>
    </row>
    <row r="166" spans="1:14" hidden="1" x14ac:dyDescent="0.55000000000000004">
      <c r="A166" s="19">
        <v>45163</v>
      </c>
      <c r="B166" s="12">
        <v>3904967</v>
      </c>
      <c r="C166" s="20" t="s">
        <v>382</v>
      </c>
      <c r="D166" s="21" t="s">
        <v>383</v>
      </c>
      <c r="E166" s="52"/>
      <c r="F166" s="22">
        <v>21.79</v>
      </c>
      <c r="G166" s="60">
        <v>8.8800000000000008</v>
      </c>
      <c r="H166" s="22">
        <v>30.68</v>
      </c>
      <c r="I166" s="18"/>
      <c r="J166" s="18"/>
      <c r="K166" s="18"/>
      <c r="L166" s="42"/>
      <c r="M166" s="42"/>
      <c r="N166" s="56"/>
    </row>
    <row r="167" spans="1:14" x14ac:dyDescent="0.55000000000000004">
      <c r="A167" s="23">
        <v>45194</v>
      </c>
      <c r="B167" s="12">
        <v>3904967</v>
      </c>
      <c r="C167" s="20" t="s">
        <v>382</v>
      </c>
      <c r="D167" s="21" t="s">
        <v>383</v>
      </c>
      <c r="E167" s="52">
        <v>173.95010000000002</v>
      </c>
      <c r="F167" s="22">
        <v>42.8</v>
      </c>
      <c r="G167" s="60">
        <v>9.33</v>
      </c>
      <c r="H167" s="22">
        <v>52.14</v>
      </c>
      <c r="I167" s="18">
        <v>21.01</v>
      </c>
      <c r="J167" s="18">
        <v>0.44999999999999901</v>
      </c>
      <c r="K167" s="18">
        <v>21.46</v>
      </c>
      <c r="L167" s="42">
        <f>I167*$C$2</f>
        <v>172.49210000000002</v>
      </c>
      <c r="M167" s="42">
        <f t="shared" ref="M167" si="9">J167*$C$3</f>
        <v>1.4579999999999969</v>
      </c>
      <c r="N167" s="56">
        <f>K167*$C$5</f>
        <v>144.42580000000001</v>
      </c>
    </row>
    <row r="168" spans="1:14" hidden="1" x14ac:dyDescent="0.55000000000000004">
      <c r="A168" s="23">
        <v>45163</v>
      </c>
      <c r="B168" s="12">
        <v>2570665</v>
      </c>
      <c r="C168" s="20" t="s">
        <v>221</v>
      </c>
      <c r="D168" s="21" t="s">
        <v>35</v>
      </c>
      <c r="E168" s="52"/>
      <c r="F168" s="22">
        <v>22974.69</v>
      </c>
      <c r="G168" s="60">
        <v>7785.04</v>
      </c>
      <c r="H168" s="22">
        <v>30759.75</v>
      </c>
      <c r="I168" s="18"/>
      <c r="J168" s="18"/>
      <c r="K168" s="18"/>
      <c r="L168" s="42"/>
      <c r="M168" s="42"/>
      <c r="N168" s="56"/>
    </row>
    <row r="169" spans="1:14" x14ac:dyDescent="0.55000000000000004">
      <c r="A169" s="19">
        <v>45194</v>
      </c>
      <c r="B169" s="12">
        <v>2570665</v>
      </c>
      <c r="C169" s="20" t="s">
        <v>221</v>
      </c>
      <c r="D169" s="21" t="s">
        <v>35</v>
      </c>
      <c r="E169" s="52">
        <v>2797.6988000000106</v>
      </c>
      <c r="F169" s="22">
        <v>23288.89</v>
      </c>
      <c r="G169" s="60">
        <v>7852.36</v>
      </c>
      <c r="H169" s="22">
        <v>31141.27</v>
      </c>
      <c r="I169" s="18">
        <v>314.20000000000101</v>
      </c>
      <c r="J169" s="18">
        <v>67.320000000000604</v>
      </c>
      <c r="K169" s="18">
        <v>381.52</v>
      </c>
      <c r="L169" s="42">
        <f>I169*$C$2</f>
        <v>2579.5820000000085</v>
      </c>
      <c r="M169" s="42">
        <f t="shared" ref="M169" si="10">J169*$C$3</f>
        <v>218.11680000000197</v>
      </c>
      <c r="N169" s="56">
        <f>K169*$C$5</f>
        <v>2567.6296000000002</v>
      </c>
    </row>
    <row r="170" spans="1:14" hidden="1" x14ac:dyDescent="0.55000000000000004">
      <c r="A170" s="19">
        <v>45163</v>
      </c>
      <c r="B170" s="12">
        <v>3853238</v>
      </c>
      <c r="C170" s="20" t="s">
        <v>222</v>
      </c>
      <c r="D170" s="21" t="s">
        <v>36</v>
      </c>
      <c r="E170" s="52"/>
      <c r="F170" s="22">
        <v>3031.77</v>
      </c>
      <c r="G170" s="60">
        <v>6301.78</v>
      </c>
      <c r="H170" s="22">
        <v>9333.5499999999993</v>
      </c>
      <c r="I170" s="18"/>
      <c r="J170" s="18"/>
      <c r="K170" s="18"/>
      <c r="L170" s="42"/>
      <c r="M170" s="42"/>
      <c r="N170" s="56"/>
    </row>
    <row r="171" spans="1:14" x14ac:dyDescent="0.55000000000000004">
      <c r="A171" s="19">
        <v>45194</v>
      </c>
      <c r="B171" s="12">
        <v>3853238</v>
      </c>
      <c r="C171" s="20" t="s">
        <v>222</v>
      </c>
      <c r="D171" s="21" t="s">
        <v>36</v>
      </c>
      <c r="E171" s="52">
        <v>207.5892000000008</v>
      </c>
      <c r="F171" s="22">
        <v>3045.93</v>
      </c>
      <c r="G171" s="60">
        <v>6329.97</v>
      </c>
      <c r="H171" s="22">
        <v>9375.91</v>
      </c>
      <c r="I171" s="18">
        <v>14.159999999999901</v>
      </c>
      <c r="J171" s="18">
        <v>28.190000000000499</v>
      </c>
      <c r="K171" s="18">
        <v>42.359999999998799</v>
      </c>
      <c r="L171" s="42">
        <f>I171*$C$2</f>
        <v>116.2535999999992</v>
      </c>
      <c r="M171" s="42">
        <f t="shared" ref="M171" si="11">J171*$C$3</f>
        <v>91.335600000001619</v>
      </c>
      <c r="N171" s="56">
        <f>K171*$C$5</f>
        <v>285.08279999999195</v>
      </c>
    </row>
    <row r="172" spans="1:14" hidden="1" x14ac:dyDescent="0.55000000000000004">
      <c r="A172" s="19">
        <v>45163</v>
      </c>
      <c r="B172" s="12">
        <v>2073224</v>
      </c>
      <c r="C172" s="20" t="s">
        <v>223</v>
      </c>
      <c r="D172" s="21" t="s">
        <v>99</v>
      </c>
      <c r="E172" s="52"/>
      <c r="F172" s="22">
        <v>7707.28</v>
      </c>
      <c r="G172" s="60">
        <v>1561.45</v>
      </c>
      <c r="H172" s="22">
        <v>9268.75</v>
      </c>
      <c r="I172" s="18"/>
      <c r="J172" s="18"/>
      <c r="K172" s="18"/>
      <c r="L172" s="42"/>
      <c r="M172" s="42"/>
      <c r="N172" s="56"/>
    </row>
    <row r="173" spans="1:14" x14ac:dyDescent="0.55000000000000004">
      <c r="A173" s="23">
        <v>45194</v>
      </c>
      <c r="B173" s="12">
        <v>2073224</v>
      </c>
      <c r="C173" s="20" t="s">
        <v>223</v>
      </c>
      <c r="D173" s="21" t="s">
        <v>99</v>
      </c>
      <c r="E173" s="52">
        <v>757.89030000000218</v>
      </c>
      <c r="F173" s="22">
        <v>7792.75</v>
      </c>
      <c r="G173" s="60">
        <v>1578.79</v>
      </c>
      <c r="H173" s="22">
        <v>9371.5499999999993</v>
      </c>
      <c r="I173" s="18">
        <v>85.470000000000297</v>
      </c>
      <c r="J173" s="18">
        <v>17.3399999999999</v>
      </c>
      <c r="K173" s="18">
        <v>102.80000000000101</v>
      </c>
      <c r="L173" s="42">
        <f>I173*$C$2</f>
        <v>701.70870000000252</v>
      </c>
      <c r="M173" s="42">
        <f t="shared" ref="M173" si="12">J173*$C$3</f>
        <v>56.181599999999683</v>
      </c>
      <c r="N173" s="56">
        <f>K173*$C$5</f>
        <v>691.84400000000676</v>
      </c>
    </row>
    <row r="174" spans="1:14" hidden="1" x14ac:dyDescent="0.55000000000000004">
      <c r="A174" s="23">
        <v>45163</v>
      </c>
      <c r="B174" s="12">
        <v>2043749</v>
      </c>
      <c r="C174" s="20" t="s">
        <v>224</v>
      </c>
      <c r="D174" s="21" t="s">
        <v>37</v>
      </c>
      <c r="E174" s="52"/>
      <c r="F174" s="22">
        <v>13081.44</v>
      </c>
      <c r="G174" s="60">
        <v>5750.12</v>
      </c>
      <c r="H174" s="22">
        <v>18831.57</v>
      </c>
      <c r="I174" s="18"/>
      <c r="J174" s="18"/>
      <c r="K174" s="18"/>
      <c r="L174" s="42"/>
      <c r="M174" s="42"/>
      <c r="N174" s="56"/>
    </row>
    <row r="175" spans="1:14" x14ac:dyDescent="0.55000000000000004">
      <c r="A175" s="19">
        <v>45194</v>
      </c>
      <c r="B175" s="12">
        <v>2043749</v>
      </c>
      <c r="C175" s="20" t="s">
        <v>224</v>
      </c>
      <c r="D175" s="21" t="s">
        <v>37</v>
      </c>
      <c r="E175" s="52">
        <v>2530.0934999999922</v>
      </c>
      <c r="F175" s="22">
        <v>13352.07</v>
      </c>
      <c r="G175" s="60">
        <v>5845.25</v>
      </c>
      <c r="H175" s="22">
        <v>19197.34</v>
      </c>
      <c r="I175" s="18">
        <v>270.62999999999897</v>
      </c>
      <c r="J175" s="18">
        <v>95.130000000000095</v>
      </c>
      <c r="K175" s="18">
        <v>365.77</v>
      </c>
      <c r="L175" s="42">
        <f>I175*$C$2</f>
        <v>2221.8722999999918</v>
      </c>
      <c r="M175" s="42">
        <f t="shared" ref="M175" si="13">J175*$C$3</f>
        <v>308.22120000000035</v>
      </c>
      <c r="N175" s="56">
        <f>K175*$C$5</f>
        <v>2461.6320999999998</v>
      </c>
    </row>
    <row r="176" spans="1:14" hidden="1" x14ac:dyDescent="0.55000000000000004">
      <c r="A176" s="19">
        <v>45163</v>
      </c>
      <c r="B176" s="12">
        <v>2802629</v>
      </c>
      <c r="C176" s="20" t="s">
        <v>225</v>
      </c>
      <c r="D176" s="21" t="s">
        <v>36</v>
      </c>
      <c r="E176" s="52"/>
      <c r="F176" s="22">
        <v>79.81</v>
      </c>
      <c r="G176" s="60">
        <v>65.680000000000007</v>
      </c>
      <c r="H176" s="22">
        <v>145.5</v>
      </c>
      <c r="I176" s="18"/>
      <c r="J176" s="18"/>
      <c r="K176" s="18"/>
      <c r="L176" s="42"/>
      <c r="M176" s="42"/>
      <c r="N176" s="56"/>
    </row>
    <row r="177" spans="1:14" x14ac:dyDescent="0.55000000000000004">
      <c r="A177" s="19">
        <v>45193</v>
      </c>
      <c r="B177" s="12">
        <v>2802629</v>
      </c>
      <c r="C177" s="20" t="s">
        <v>225</v>
      </c>
      <c r="D177" s="21" t="s">
        <v>36</v>
      </c>
      <c r="E177" s="52">
        <v>0</v>
      </c>
      <c r="F177" s="22">
        <v>79.81</v>
      </c>
      <c r="G177" s="60">
        <v>65.680000000000007</v>
      </c>
      <c r="H177" s="22">
        <v>145.5</v>
      </c>
      <c r="I177" s="18">
        <v>0</v>
      </c>
      <c r="J177" s="18">
        <v>0</v>
      </c>
      <c r="K177" s="18">
        <v>0</v>
      </c>
      <c r="L177" s="42">
        <f>I177*$C$2</f>
        <v>0</v>
      </c>
      <c r="M177" s="42">
        <f t="shared" ref="M177" si="14">J177*$C$3</f>
        <v>0</v>
      </c>
      <c r="N177" s="56">
        <f>K177*$C$5</f>
        <v>0</v>
      </c>
    </row>
    <row r="178" spans="1:14" hidden="1" x14ac:dyDescent="0.55000000000000004">
      <c r="A178" s="19">
        <v>45163</v>
      </c>
      <c r="B178" s="12">
        <v>2146186</v>
      </c>
      <c r="C178" s="20" t="s">
        <v>226</v>
      </c>
      <c r="D178" s="21" t="s">
        <v>38</v>
      </c>
      <c r="E178" s="52"/>
      <c r="F178" s="22">
        <v>8733.84</v>
      </c>
      <c r="G178" s="60">
        <v>2534.21</v>
      </c>
      <c r="H178" s="22">
        <v>11268.07</v>
      </c>
      <c r="I178" s="18"/>
      <c r="J178" s="18"/>
      <c r="K178" s="18"/>
      <c r="L178" s="42"/>
      <c r="M178" s="42"/>
      <c r="N178" s="56"/>
    </row>
    <row r="179" spans="1:14" x14ac:dyDescent="0.55000000000000004">
      <c r="A179" s="19">
        <v>45194</v>
      </c>
      <c r="B179" s="12">
        <v>2146186</v>
      </c>
      <c r="C179" s="20" t="s">
        <v>226</v>
      </c>
      <c r="D179" s="21" t="s">
        <v>38</v>
      </c>
      <c r="E179" s="52">
        <v>744.94860000000097</v>
      </c>
      <c r="F179" s="22">
        <v>8812.26</v>
      </c>
      <c r="G179" s="60">
        <v>2565.42</v>
      </c>
      <c r="H179" s="22">
        <v>11377.69</v>
      </c>
      <c r="I179" s="18">
        <v>78.420000000000101</v>
      </c>
      <c r="J179" s="18">
        <v>31.21</v>
      </c>
      <c r="K179" s="18">
        <v>109.620000000001</v>
      </c>
      <c r="L179" s="42">
        <f>I179*$C$2</f>
        <v>643.82820000000095</v>
      </c>
      <c r="M179" s="42">
        <f t="shared" ref="M179" si="15">J179*$C$3</f>
        <v>101.1204</v>
      </c>
      <c r="N179" s="56">
        <f>K179*$C$5</f>
        <v>737.74260000000675</v>
      </c>
    </row>
    <row r="180" spans="1:14" hidden="1" x14ac:dyDescent="0.55000000000000004">
      <c r="A180" s="19">
        <v>45163</v>
      </c>
      <c r="B180" s="12">
        <v>1960912</v>
      </c>
      <c r="C180" s="20" t="s">
        <v>227</v>
      </c>
      <c r="D180" s="21" t="s">
        <v>111</v>
      </c>
      <c r="E180" s="52"/>
      <c r="F180" s="22">
        <v>17178.93</v>
      </c>
      <c r="G180" s="60">
        <v>6978.17</v>
      </c>
      <c r="H180" s="22">
        <v>24157.11</v>
      </c>
      <c r="I180" s="18"/>
      <c r="J180" s="18"/>
      <c r="K180" s="18"/>
      <c r="L180" s="42"/>
      <c r="M180" s="42"/>
      <c r="N180" s="56"/>
    </row>
    <row r="181" spans="1:14" x14ac:dyDescent="0.55000000000000004">
      <c r="A181" s="23">
        <v>45194</v>
      </c>
      <c r="B181" s="12">
        <v>1960912</v>
      </c>
      <c r="C181" s="20" t="s">
        <v>227</v>
      </c>
      <c r="D181" s="21" t="s">
        <v>111</v>
      </c>
      <c r="E181" s="52">
        <v>2.4629999999940235</v>
      </c>
      <c r="F181" s="22">
        <v>17179.23</v>
      </c>
      <c r="G181" s="60">
        <v>6978.17</v>
      </c>
      <c r="H181" s="22">
        <v>24157.41</v>
      </c>
      <c r="I181" s="18">
        <v>0.29999999999927202</v>
      </c>
      <c r="J181" s="18">
        <v>0</v>
      </c>
      <c r="K181" s="18">
        <v>0.29999999999927202</v>
      </c>
      <c r="L181" s="42">
        <f>I181*$C$2</f>
        <v>2.4629999999940235</v>
      </c>
      <c r="M181" s="42">
        <f t="shared" ref="M181" si="16">J181*$C$3</f>
        <v>0</v>
      </c>
      <c r="N181" s="56">
        <f>K181*$C$5</f>
        <v>2.0189999999951009</v>
      </c>
    </row>
    <row r="182" spans="1:14" hidden="1" x14ac:dyDescent="0.55000000000000004">
      <c r="A182" s="23">
        <v>45163</v>
      </c>
      <c r="B182" s="12">
        <v>3855808</v>
      </c>
      <c r="C182" s="20" t="s">
        <v>228</v>
      </c>
      <c r="D182" s="21" t="s">
        <v>87</v>
      </c>
      <c r="E182" s="52"/>
      <c r="F182" s="22">
        <v>3022.22</v>
      </c>
      <c r="G182" s="60">
        <v>1334.5</v>
      </c>
      <c r="H182" s="22">
        <v>4356.7299999999996</v>
      </c>
      <c r="I182" s="18"/>
      <c r="J182" s="18"/>
      <c r="K182" s="18"/>
      <c r="L182" s="42"/>
      <c r="M182" s="42"/>
      <c r="N182" s="56"/>
    </row>
    <row r="183" spans="1:14" x14ac:dyDescent="0.55000000000000004">
      <c r="A183" s="19">
        <v>45194</v>
      </c>
      <c r="B183" s="12">
        <v>3855808</v>
      </c>
      <c r="C183" s="20" t="s">
        <v>228</v>
      </c>
      <c r="D183" s="21" t="s">
        <v>87</v>
      </c>
      <c r="E183" s="52">
        <v>742.02509999999961</v>
      </c>
      <c r="F183" s="22">
        <v>3100.13</v>
      </c>
      <c r="G183" s="60">
        <v>1366.1</v>
      </c>
      <c r="H183" s="22">
        <v>4466.2299999999996</v>
      </c>
      <c r="I183" s="18">
        <v>77.909999999999897</v>
      </c>
      <c r="J183" s="18">
        <v>31.600000000000101</v>
      </c>
      <c r="K183" s="18">
        <v>109.5</v>
      </c>
      <c r="L183" s="42">
        <f>I183*$C$2</f>
        <v>639.64109999999926</v>
      </c>
      <c r="M183" s="42">
        <f t="shared" ref="M183" si="17">J183*$C$3</f>
        <v>102.38400000000033</v>
      </c>
      <c r="N183" s="56">
        <f>K183*$C$5</f>
        <v>736.93500000000006</v>
      </c>
    </row>
    <row r="184" spans="1:14" hidden="1" x14ac:dyDescent="0.55000000000000004">
      <c r="A184" s="19">
        <v>45163</v>
      </c>
      <c r="B184" s="12">
        <v>2203850</v>
      </c>
      <c r="C184" s="20" t="s">
        <v>229</v>
      </c>
      <c r="D184" s="21" t="s">
        <v>39</v>
      </c>
      <c r="E184" s="52"/>
      <c r="F184" s="22">
        <v>28030.84</v>
      </c>
      <c r="G184" s="60">
        <v>14344.46</v>
      </c>
      <c r="H184" s="22">
        <v>42375.32</v>
      </c>
      <c r="I184" s="18"/>
      <c r="J184" s="18"/>
      <c r="K184" s="18"/>
      <c r="L184" s="42"/>
      <c r="M184" s="42"/>
      <c r="N184" s="56"/>
    </row>
    <row r="185" spans="1:14" x14ac:dyDescent="0.55000000000000004">
      <c r="A185" s="19">
        <v>45194</v>
      </c>
      <c r="B185" s="12">
        <v>2203850</v>
      </c>
      <c r="C185" s="20" t="s">
        <v>229</v>
      </c>
      <c r="D185" s="21" t="s">
        <v>39</v>
      </c>
      <c r="E185" s="52">
        <v>0.27869999999114925</v>
      </c>
      <c r="F185" s="22">
        <v>28030.87</v>
      </c>
      <c r="G185" s="60">
        <v>14344.47</v>
      </c>
      <c r="H185" s="22">
        <v>42375.360000000001</v>
      </c>
      <c r="I185" s="18">
        <v>2.9999999998835802E-2</v>
      </c>
      <c r="J185" s="18">
        <v>1.00000000002183E-2</v>
      </c>
      <c r="K185" s="18">
        <v>4.0000000000873101E-2</v>
      </c>
      <c r="L185" s="42">
        <f>I185*$C$2</f>
        <v>0.24629999999044197</v>
      </c>
      <c r="M185" s="42">
        <f t="shared" ref="M185" si="18">J185*$C$3</f>
        <v>3.2400000000707294E-2</v>
      </c>
      <c r="N185" s="56">
        <f>K185*$C$5</f>
        <v>0.26920000000587596</v>
      </c>
    </row>
    <row r="186" spans="1:14" hidden="1" x14ac:dyDescent="0.55000000000000004">
      <c r="A186" s="19">
        <v>45163</v>
      </c>
      <c r="B186" s="12">
        <v>4992163</v>
      </c>
      <c r="C186" s="20" t="s">
        <v>230</v>
      </c>
      <c r="D186" s="21" t="s">
        <v>112</v>
      </c>
      <c r="E186" s="52"/>
      <c r="F186" s="22">
        <v>10235.612999999999</v>
      </c>
      <c r="G186" s="60">
        <v>3512.136</v>
      </c>
      <c r="H186" s="22">
        <v>13747.749</v>
      </c>
      <c r="I186" s="18"/>
      <c r="J186" s="18"/>
      <c r="K186" s="18"/>
      <c r="L186" s="42"/>
      <c r="M186" s="42"/>
      <c r="N186" s="56"/>
    </row>
    <row r="187" spans="1:14" x14ac:dyDescent="0.55000000000000004">
      <c r="A187" s="19">
        <v>45194</v>
      </c>
      <c r="B187" s="12">
        <v>4992163</v>
      </c>
      <c r="C187" s="20" t="s">
        <v>230</v>
      </c>
      <c r="D187" s="21" t="s">
        <v>112</v>
      </c>
      <c r="E187" s="52">
        <v>4142.0728800000088</v>
      </c>
      <c r="F187" s="22">
        <v>10705.341</v>
      </c>
      <c r="G187" s="60">
        <v>3600.2860000000001</v>
      </c>
      <c r="H187" s="22">
        <v>14305.627</v>
      </c>
      <c r="I187" s="18">
        <v>469.72800000000097</v>
      </c>
      <c r="J187" s="18">
        <v>88.150000000000105</v>
      </c>
      <c r="K187" s="18">
        <v>557.87800000000095</v>
      </c>
      <c r="L187" s="42">
        <f>I187*$C$2</f>
        <v>3856.4668800000086</v>
      </c>
      <c r="M187" s="42">
        <f t="shared" ref="M187" si="19">J187*$C$3</f>
        <v>285.60600000000034</v>
      </c>
      <c r="N187" s="56">
        <f>K187*$C$5</f>
        <v>3754.5189400000068</v>
      </c>
    </row>
    <row r="188" spans="1:14" hidden="1" x14ac:dyDescent="0.55000000000000004">
      <c r="A188" s="19">
        <v>45163</v>
      </c>
      <c r="B188" s="12">
        <v>3706600</v>
      </c>
      <c r="C188" s="20" t="s">
        <v>348</v>
      </c>
      <c r="D188" s="21" t="s">
        <v>113</v>
      </c>
      <c r="E188" s="52"/>
      <c r="F188" s="22">
        <v>3539.6410000000001</v>
      </c>
      <c r="G188" s="60">
        <v>1108.636</v>
      </c>
      <c r="H188" s="22">
        <v>4652.7849999999999</v>
      </c>
      <c r="I188" s="18"/>
      <c r="J188" s="18"/>
      <c r="K188" s="18"/>
      <c r="L188" s="42"/>
      <c r="M188" s="42"/>
      <c r="N188" s="56"/>
    </row>
    <row r="189" spans="1:14" x14ac:dyDescent="0.55000000000000004">
      <c r="A189" s="23">
        <v>45194</v>
      </c>
      <c r="B189" s="12">
        <v>3706600</v>
      </c>
      <c r="C189" s="20" t="s">
        <v>411</v>
      </c>
      <c r="D189" s="21" t="s">
        <v>113</v>
      </c>
      <c r="E189" s="52">
        <v>6137.8061799999996</v>
      </c>
      <c r="F189" s="22">
        <v>4211.5469999999996</v>
      </c>
      <c r="G189" s="60">
        <v>1300.444</v>
      </c>
      <c r="H189" s="22">
        <v>5516.4989999999998</v>
      </c>
      <c r="I189" s="18">
        <v>671.90599999999995</v>
      </c>
      <c r="J189" s="18">
        <v>191.80799999999999</v>
      </c>
      <c r="K189" s="18">
        <v>863.71400000000006</v>
      </c>
      <c r="L189" s="42">
        <f>I189*$C$2</f>
        <v>5516.3482599999998</v>
      </c>
      <c r="M189" s="42">
        <f t="shared" ref="M189" si="20">J189*$C$3</f>
        <v>621.45792000000006</v>
      </c>
      <c r="N189" s="56">
        <f>K189*$C$5</f>
        <v>5812.7952200000009</v>
      </c>
    </row>
    <row r="190" spans="1:14" hidden="1" x14ac:dyDescent="0.55000000000000004">
      <c r="A190" s="23">
        <v>45163</v>
      </c>
      <c r="B190" s="12">
        <v>3831953</v>
      </c>
      <c r="C190" s="20" t="s">
        <v>231</v>
      </c>
      <c r="D190" s="21" t="s">
        <v>40</v>
      </c>
      <c r="E190" s="52"/>
      <c r="F190" s="22">
        <v>5022.57</v>
      </c>
      <c r="G190" s="60">
        <v>1268.9100000000001</v>
      </c>
      <c r="H190" s="22">
        <v>6291.49</v>
      </c>
      <c r="I190" s="18"/>
      <c r="J190" s="18"/>
      <c r="K190" s="18"/>
      <c r="L190" s="42"/>
      <c r="M190" s="42"/>
      <c r="N190" s="56"/>
    </row>
    <row r="191" spans="1:14" x14ac:dyDescent="0.55000000000000004">
      <c r="A191" s="19">
        <v>45194</v>
      </c>
      <c r="B191" s="5">
        <v>3831953</v>
      </c>
      <c r="C191" s="24" t="s">
        <v>231</v>
      </c>
      <c r="D191" s="25" t="s">
        <v>40</v>
      </c>
      <c r="E191" s="52">
        <v>629.13130000000422</v>
      </c>
      <c r="F191" s="22">
        <v>5093.3</v>
      </c>
      <c r="G191" s="60">
        <v>1283.8599999999999</v>
      </c>
      <c r="H191" s="22">
        <v>6377.17</v>
      </c>
      <c r="I191" s="18">
        <v>70.730000000000501</v>
      </c>
      <c r="J191" s="18">
        <v>14.95</v>
      </c>
      <c r="K191" s="18">
        <v>85.680000000000305</v>
      </c>
      <c r="L191" s="42">
        <f>I191*$C$2</f>
        <v>580.69330000000423</v>
      </c>
      <c r="M191" s="42">
        <f t="shared" ref="M191" si="21">J191*$C$3</f>
        <v>48.438000000000002</v>
      </c>
      <c r="N191" s="56">
        <f>K191*$C$5</f>
        <v>576.62640000000204</v>
      </c>
    </row>
    <row r="192" spans="1:14" hidden="1" x14ac:dyDescent="0.55000000000000004">
      <c r="A192" s="19">
        <v>45163</v>
      </c>
      <c r="B192" s="5">
        <v>2514808</v>
      </c>
      <c r="C192" s="24" t="s">
        <v>232</v>
      </c>
      <c r="D192" s="25" t="s">
        <v>95</v>
      </c>
      <c r="E192" s="52"/>
      <c r="F192" s="22">
        <v>1886.56</v>
      </c>
      <c r="G192" s="60">
        <v>506.3</v>
      </c>
      <c r="H192" s="22">
        <v>2392.86</v>
      </c>
      <c r="I192" s="18"/>
      <c r="J192" s="18"/>
      <c r="K192" s="18"/>
      <c r="L192" s="42"/>
      <c r="M192" s="42"/>
      <c r="N192" s="56"/>
    </row>
    <row r="193" spans="1:18" x14ac:dyDescent="0.55000000000000004">
      <c r="A193" s="19">
        <v>45194</v>
      </c>
      <c r="B193" s="12">
        <v>2514808</v>
      </c>
      <c r="C193" s="20" t="s">
        <v>232</v>
      </c>
      <c r="D193" s="21" t="s">
        <v>95</v>
      </c>
      <c r="E193" s="52">
        <v>524.10230000000058</v>
      </c>
      <c r="F193" s="22">
        <v>1945.91</v>
      </c>
      <c r="G193" s="60">
        <v>517.66999999999996</v>
      </c>
      <c r="H193" s="22">
        <v>2463.59</v>
      </c>
      <c r="I193" s="18">
        <v>59.350000000000101</v>
      </c>
      <c r="J193" s="18">
        <v>11.3699999999999</v>
      </c>
      <c r="K193" s="18">
        <v>70.73</v>
      </c>
      <c r="L193" s="42">
        <f>I193*$C$2</f>
        <v>487.26350000000087</v>
      </c>
      <c r="M193" s="42">
        <f t="shared" ref="M193" si="22">J193*$C$3</f>
        <v>36.838799999999679</v>
      </c>
      <c r="N193" s="56">
        <f>K193*$C$5</f>
        <v>476.01290000000006</v>
      </c>
    </row>
    <row r="194" spans="1:18" hidden="1" x14ac:dyDescent="0.55000000000000004">
      <c r="A194" s="19">
        <v>45163</v>
      </c>
      <c r="B194" s="12">
        <v>2160979</v>
      </c>
      <c r="C194" s="20" t="s">
        <v>233</v>
      </c>
      <c r="D194" s="21" t="s">
        <v>41</v>
      </c>
      <c r="E194" s="52"/>
      <c r="F194" s="22">
        <v>13865.31</v>
      </c>
      <c r="G194" s="60">
        <v>4080.52</v>
      </c>
      <c r="H194" s="22">
        <v>17945.84</v>
      </c>
      <c r="I194" s="18"/>
      <c r="J194" s="18"/>
      <c r="K194" s="18"/>
      <c r="L194" s="42"/>
      <c r="M194" s="42"/>
      <c r="N194" s="56"/>
    </row>
    <row r="195" spans="1:18" x14ac:dyDescent="0.55000000000000004">
      <c r="A195" s="19">
        <v>45194</v>
      </c>
      <c r="B195" s="12">
        <v>2160979</v>
      </c>
      <c r="C195" s="20" t="s">
        <v>233</v>
      </c>
      <c r="D195" s="21" t="s">
        <v>41</v>
      </c>
      <c r="E195" s="52">
        <v>2235.9077000000102</v>
      </c>
      <c r="F195" s="22">
        <v>14117.44</v>
      </c>
      <c r="G195" s="60">
        <v>4131.7299999999996</v>
      </c>
      <c r="H195" s="22">
        <v>18249.189999999999</v>
      </c>
      <c r="I195" s="18">
        <v>252.13000000000099</v>
      </c>
      <c r="J195" s="18">
        <v>51.210000000000498</v>
      </c>
      <c r="K195" s="18">
        <v>303.349999999999</v>
      </c>
      <c r="L195" s="42">
        <f>I195*$C$2</f>
        <v>2069.9873000000084</v>
      </c>
      <c r="M195" s="42">
        <f t="shared" ref="M195" si="23">J195*$C$3</f>
        <v>165.92040000000162</v>
      </c>
      <c r="N195" s="56">
        <f>K195*$C$5</f>
        <v>2041.5454999999934</v>
      </c>
    </row>
    <row r="196" spans="1:18" hidden="1" x14ac:dyDescent="0.55000000000000004">
      <c r="A196" s="19">
        <v>45163</v>
      </c>
      <c r="B196" s="12">
        <v>2339919</v>
      </c>
      <c r="C196" s="20" t="s">
        <v>234</v>
      </c>
      <c r="D196" s="21" t="s">
        <v>42</v>
      </c>
      <c r="E196" s="52"/>
      <c r="F196" s="22">
        <v>1319.6</v>
      </c>
      <c r="G196" s="60">
        <v>283.73</v>
      </c>
      <c r="H196" s="22">
        <v>1603.34</v>
      </c>
      <c r="I196" s="18"/>
      <c r="J196" s="18"/>
      <c r="K196" s="18"/>
      <c r="L196" s="42"/>
      <c r="M196" s="42"/>
      <c r="N196" s="56"/>
    </row>
    <row r="197" spans="1:18" x14ac:dyDescent="0.55000000000000004">
      <c r="A197" s="23">
        <v>45194</v>
      </c>
      <c r="B197" s="12">
        <v>2339919</v>
      </c>
      <c r="C197" s="20" t="s">
        <v>234</v>
      </c>
      <c r="D197" s="21" t="s">
        <v>42</v>
      </c>
      <c r="E197" s="52">
        <v>49.00209999999948</v>
      </c>
      <c r="F197" s="22">
        <v>1325.17</v>
      </c>
      <c r="G197" s="60">
        <v>284.74</v>
      </c>
      <c r="H197" s="22">
        <v>1609.91</v>
      </c>
      <c r="I197" s="18">
        <v>5.5699999999999399</v>
      </c>
      <c r="J197" s="18">
        <v>1.00999999999999</v>
      </c>
      <c r="K197" s="18">
        <v>6.5699999999999399</v>
      </c>
      <c r="L197" s="42">
        <f>I197*$C$2</f>
        <v>45.729699999999511</v>
      </c>
      <c r="M197" s="42">
        <f t="shared" ref="M197" si="24">J197*$C$3</f>
        <v>3.2723999999999678</v>
      </c>
      <c r="N197" s="56">
        <f>K197*$C$5</f>
        <v>44.216099999999599</v>
      </c>
    </row>
    <row r="198" spans="1:18" hidden="1" x14ac:dyDescent="0.55000000000000004">
      <c r="A198" s="23">
        <v>45163</v>
      </c>
      <c r="B198" s="12">
        <v>3423642</v>
      </c>
      <c r="C198" s="20" t="s">
        <v>235</v>
      </c>
      <c r="D198" s="21" t="s">
        <v>88</v>
      </c>
      <c r="E198" s="52"/>
      <c r="F198" s="22">
        <v>17833.813999999998</v>
      </c>
      <c r="G198" s="60">
        <v>18403.332999999999</v>
      </c>
      <c r="H198" s="22">
        <v>31503.706999999999</v>
      </c>
      <c r="I198" s="18"/>
      <c r="J198" s="18"/>
      <c r="K198" s="18"/>
      <c r="L198" s="42"/>
      <c r="M198" s="42"/>
      <c r="N198" s="56"/>
    </row>
    <row r="199" spans="1:18" x14ac:dyDescent="0.55000000000000004">
      <c r="A199" s="19">
        <v>45194</v>
      </c>
      <c r="B199" s="12">
        <v>3423642</v>
      </c>
      <c r="C199" s="20" t="s">
        <v>235</v>
      </c>
      <c r="D199" s="21" t="s">
        <v>88</v>
      </c>
      <c r="E199" s="52">
        <v>695.91922999999952</v>
      </c>
      <c r="F199" s="22">
        <v>17913.116999999998</v>
      </c>
      <c r="G199" s="60">
        <v>18417.172999999999</v>
      </c>
      <c r="H199" s="22">
        <v>31596.85</v>
      </c>
      <c r="I199" s="18">
        <v>79.302999999999898</v>
      </c>
      <c r="J199" s="18">
        <v>13.840000000000099</v>
      </c>
      <c r="K199" s="18">
        <v>93.143000000000001</v>
      </c>
      <c r="L199" s="42">
        <f>I199*$C$2</f>
        <v>651.0776299999992</v>
      </c>
      <c r="M199" s="42">
        <f t="shared" ref="M199" si="25">J199*$C$3</f>
        <v>44.841600000000327</v>
      </c>
      <c r="N199" s="56">
        <f>K199*$C$5</f>
        <v>626.85239000000001</v>
      </c>
    </row>
    <row r="200" spans="1:18" hidden="1" x14ac:dyDescent="0.55000000000000004">
      <c r="A200" s="19">
        <v>45163</v>
      </c>
      <c r="B200" s="12">
        <v>2152926</v>
      </c>
      <c r="C200" s="20" t="s">
        <v>236</v>
      </c>
      <c r="D200" s="21" t="s">
        <v>151</v>
      </c>
      <c r="E200" s="52"/>
      <c r="F200" s="22">
        <v>17857.580000000002</v>
      </c>
      <c r="G200" s="60">
        <v>9905.41</v>
      </c>
      <c r="H200" s="22">
        <v>27762.99</v>
      </c>
      <c r="I200" s="18"/>
      <c r="J200" s="18"/>
      <c r="K200" s="18"/>
      <c r="L200" s="42"/>
      <c r="M200" s="42"/>
      <c r="N200" s="56"/>
    </row>
    <row r="201" spans="1:18" x14ac:dyDescent="0.55000000000000004">
      <c r="A201" s="19">
        <v>45194</v>
      </c>
      <c r="B201" s="12">
        <v>2152926</v>
      </c>
      <c r="C201" s="20" t="s">
        <v>236</v>
      </c>
      <c r="D201" s="21" t="s">
        <v>151</v>
      </c>
      <c r="E201" s="52">
        <v>2031.7484999999951</v>
      </c>
      <c r="F201" s="22">
        <v>18063.11</v>
      </c>
      <c r="G201" s="60">
        <v>10011.69</v>
      </c>
      <c r="H201" s="22">
        <v>28074.81</v>
      </c>
      <c r="I201" s="18">
        <v>205.52999999999901</v>
      </c>
      <c r="J201" s="18">
        <v>106.280000000001</v>
      </c>
      <c r="K201" s="18">
        <v>311.82</v>
      </c>
      <c r="L201" s="42">
        <f>I201*$C$2</f>
        <v>1687.401299999992</v>
      </c>
      <c r="M201" s="42">
        <f t="shared" ref="M201:M203" si="26">J201*$C$3</f>
        <v>344.34720000000323</v>
      </c>
      <c r="N201" s="56">
        <f>K201*$C$5</f>
        <v>2098.5486000000001</v>
      </c>
    </row>
    <row r="202" spans="1:18" hidden="1" x14ac:dyDescent="0.55000000000000004">
      <c r="A202" s="19">
        <v>45163</v>
      </c>
      <c r="B202" s="12">
        <v>2340750</v>
      </c>
      <c r="C202" s="20" t="s">
        <v>237</v>
      </c>
      <c r="D202" s="21" t="s">
        <v>43</v>
      </c>
      <c r="E202" s="52"/>
      <c r="F202" s="46">
        <v>5316.03</v>
      </c>
      <c r="G202" s="60">
        <v>1784.15</v>
      </c>
      <c r="H202" s="22">
        <v>7100.2</v>
      </c>
      <c r="I202" s="18"/>
      <c r="J202" s="18"/>
      <c r="K202" s="18"/>
      <c r="L202" s="42"/>
      <c r="M202" s="42"/>
      <c r="N202" s="56"/>
    </row>
    <row r="203" spans="1:18" x14ac:dyDescent="0.55000000000000004">
      <c r="A203" s="19">
        <v>45194</v>
      </c>
      <c r="B203" s="12">
        <v>2340750</v>
      </c>
      <c r="C203" s="20" t="s">
        <v>237</v>
      </c>
      <c r="D203" s="21" t="s">
        <v>43</v>
      </c>
      <c r="E203" s="52">
        <v>1668.0295000000003</v>
      </c>
      <c r="F203" s="46">
        <v>5502.74</v>
      </c>
      <c r="G203" s="60">
        <v>1825.86</v>
      </c>
      <c r="H203" s="22">
        <v>7328.61</v>
      </c>
      <c r="I203" s="18">
        <v>186.71</v>
      </c>
      <c r="J203" s="18">
        <v>41.71</v>
      </c>
      <c r="K203" s="18">
        <v>228.41000000000099</v>
      </c>
      <c r="L203" s="42">
        <f t="shared" ref="L203" si="27">I203*$C$2</f>
        <v>1532.8891000000003</v>
      </c>
      <c r="M203" s="42">
        <f t="shared" si="26"/>
        <v>135.1404</v>
      </c>
      <c r="N203" s="56">
        <f t="shared" ref="N203" si="28">K203*$C$5</f>
        <v>1537.1993000000068</v>
      </c>
    </row>
    <row r="204" spans="1:18" hidden="1" x14ac:dyDescent="0.55000000000000004">
      <c r="A204" s="19">
        <v>45163</v>
      </c>
      <c r="B204" s="12">
        <v>1960950</v>
      </c>
      <c r="C204" s="20" t="s">
        <v>394</v>
      </c>
      <c r="D204" s="21" t="s">
        <v>395</v>
      </c>
      <c r="E204" s="52"/>
      <c r="F204" s="22">
        <v>1678.92</v>
      </c>
      <c r="G204" s="60">
        <v>484.51</v>
      </c>
      <c r="H204" s="22">
        <v>2163.64</v>
      </c>
      <c r="I204" s="18"/>
      <c r="J204" s="18"/>
      <c r="K204" s="18"/>
      <c r="L204" s="42"/>
      <c r="M204" s="42"/>
      <c r="N204" s="56"/>
      <c r="P204" s="28"/>
      <c r="Q204" s="28"/>
      <c r="R204" s="28"/>
    </row>
    <row r="205" spans="1:18" x14ac:dyDescent="0.55000000000000004">
      <c r="A205" s="19">
        <v>45194</v>
      </c>
      <c r="B205" s="12">
        <v>1960950</v>
      </c>
      <c r="C205" s="20" t="s">
        <v>394</v>
      </c>
      <c r="D205" s="21" t="s">
        <v>395</v>
      </c>
      <c r="E205" s="52">
        <v>246.79800000000017</v>
      </c>
      <c r="F205" s="22">
        <v>1705.2</v>
      </c>
      <c r="G205" s="60">
        <v>494.09</v>
      </c>
      <c r="H205" s="22">
        <v>2199.4899999999998</v>
      </c>
      <c r="I205" s="18">
        <v>26.28</v>
      </c>
      <c r="J205" s="18">
        <v>9.5800000000000392</v>
      </c>
      <c r="K205" s="18">
        <v>35.850000000000399</v>
      </c>
      <c r="L205" s="42">
        <f>I205*$C$2</f>
        <v>215.75880000000004</v>
      </c>
      <c r="M205" s="42">
        <f t="shared" ref="M205" si="29">J205*$C$3</f>
        <v>31.039200000000129</v>
      </c>
      <c r="N205" s="56">
        <f>K205*$C$5</f>
        <v>241.2705000000027</v>
      </c>
    </row>
    <row r="206" spans="1:18" hidden="1" x14ac:dyDescent="0.55000000000000004">
      <c r="A206" s="23">
        <v>45163</v>
      </c>
      <c r="B206" s="12">
        <v>2584448</v>
      </c>
      <c r="C206" s="20" t="s">
        <v>238</v>
      </c>
      <c r="D206" s="21" t="s">
        <v>147</v>
      </c>
      <c r="E206" s="52"/>
      <c r="F206" s="22">
        <v>1772.66</v>
      </c>
      <c r="G206" s="60">
        <v>2765.77</v>
      </c>
      <c r="H206" s="22">
        <v>4538.54</v>
      </c>
      <c r="I206" s="18"/>
      <c r="J206" s="18"/>
      <c r="K206" s="18"/>
      <c r="L206" s="42"/>
      <c r="M206" s="42"/>
      <c r="N206" s="56"/>
    </row>
    <row r="207" spans="1:18" x14ac:dyDescent="0.55000000000000004">
      <c r="A207" s="19">
        <v>45194</v>
      </c>
      <c r="B207" s="12">
        <v>2584448</v>
      </c>
      <c r="C207" s="20" t="s">
        <v>238</v>
      </c>
      <c r="D207" s="21" t="s">
        <v>147</v>
      </c>
      <c r="E207" s="52">
        <v>281.25150000000065</v>
      </c>
      <c r="F207" s="26">
        <v>1798.61</v>
      </c>
      <c r="G207" s="60">
        <v>2786.82</v>
      </c>
      <c r="H207" s="22">
        <v>4585.53</v>
      </c>
      <c r="I207" s="18">
        <v>25.95</v>
      </c>
      <c r="J207" s="18">
        <v>21.0500000000002</v>
      </c>
      <c r="K207" s="18">
        <v>46.989999999999803</v>
      </c>
      <c r="L207" s="42">
        <f>I207*$C$2</f>
        <v>213.04950000000002</v>
      </c>
      <c r="M207" s="42">
        <f t="shared" ref="M207" si="30">J207*$C$3</f>
        <v>68.202000000000652</v>
      </c>
      <c r="N207" s="56">
        <f>K207*$C$5</f>
        <v>316.24269999999871</v>
      </c>
    </row>
    <row r="208" spans="1:18" hidden="1" x14ac:dyDescent="0.55000000000000004">
      <c r="A208" s="19">
        <v>45163</v>
      </c>
      <c r="B208" s="12">
        <v>2358061</v>
      </c>
      <c r="C208" s="20" t="s">
        <v>239</v>
      </c>
      <c r="D208" s="21" t="s">
        <v>114</v>
      </c>
      <c r="E208" s="52"/>
      <c r="F208" s="22">
        <v>7223.19</v>
      </c>
      <c r="G208" s="60">
        <v>1497.81</v>
      </c>
      <c r="H208" s="22">
        <v>8721.01</v>
      </c>
      <c r="I208" s="18"/>
      <c r="J208" s="18"/>
      <c r="K208" s="18"/>
      <c r="L208" s="42"/>
      <c r="M208" s="42"/>
      <c r="N208" s="56"/>
    </row>
    <row r="209" spans="1:21" x14ac:dyDescent="0.55000000000000004">
      <c r="A209" s="19">
        <v>45194</v>
      </c>
      <c r="B209" s="12">
        <v>2358061</v>
      </c>
      <c r="C209" s="20" t="s">
        <v>239</v>
      </c>
      <c r="D209" s="21" t="s">
        <v>114</v>
      </c>
      <c r="E209" s="52">
        <v>2992.2813999999926</v>
      </c>
      <c r="F209" s="22">
        <v>7529.33</v>
      </c>
      <c r="G209" s="60">
        <v>1645.61</v>
      </c>
      <c r="H209" s="22">
        <v>9174.9500000000007</v>
      </c>
      <c r="I209" s="18">
        <v>306.13999999999902</v>
      </c>
      <c r="J209" s="18">
        <v>147.80000000000001</v>
      </c>
      <c r="K209" s="18">
        <v>453.94000000000102</v>
      </c>
      <c r="L209" s="42">
        <f>I209*$C$2</f>
        <v>2513.4093999999923</v>
      </c>
      <c r="M209" s="42">
        <f t="shared" ref="M209" si="31">J209*$C$3</f>
        <v>478.87200000000007</v>
      </c>
      <c r="N209" s="56">
        <f>K209*$C$5</f>
        <v>3055.0162000000068</v>
      </c>
    </row>
    <row r="210" spans="1:21" hidden="1" x14ac:dyDescent="0.55000000000000004">
      <c r="A210" s="23">
        <v>45163</v>
      </c>
      <c r="B210" s="12">
        <v>2042540</v>
      </c>
      <c r="C210" s="20" t="s">
        <v>240</v>
      </c>
      <c r="D210" s="21" t="s">
        <v>44</v>
      </c>
      <c r="E210" s="52"/>
      <c r="F210" s="22">
        <v>8503.57</v>
      </c>
      <c r="G210" s="60">
        <v>2944.62</v>
      </c>
      <c r="H210" s="22">
        <v>11448.19</v>
      </c>
      <c r="I210" s="18"/>
      <c r="J210" s="18"/>
      <c r="K210" s="18"/>
      <c r="L210" s="42"/>
      <c r="M210" s="42"/>
      <c r="N210" s="56"/>
    </row>
    <row r="211" spans="1:21" x14ac:dyDescent="0.55000000000000004">
      <c r="A211" s="23">
        <v>45194</v>
      </c>
      <c r="B211" s="12">
        <v>2042540</v>
      </c>
      <c r="C211" s="20" t="s">
        <v>240</v>
      </c>
      <c r="D211" s="21" t="s">
        <v>44</v>
      </c>
      <c r="E211" s="52">
        <v>1597.0352000000094</v>
      </c>
      <c r="F211" s="22">
        <v>8679.77</v>
      </c>
      <c r="G211" s="60">
        <v>2991.05</v>
      </c>
      <c r="H211" s="22">
        <v>11670.83</v>
      </c>
      <c r="I211" s="18">
        <v>176.20000000000101</v>
      </c>
      <c r="J211" s="18">
        <v>46.430000000000298</v>
      </c>
      <c r="K211" s="18">
        <v>222.63999999999899</v>
      </c>
      <c r="L211" s="42">
        <f>I211*$C$2</f>
        <v>1446.6020000000085</v>
      </c>
      <c r="M211" s="42">
        <f t="shared" ref="M211" si="32">J211*$C$3</f>
        <v>150.43320000000097</v>
      </c>
      <c r="N211" s="56">
        <f>K211*$C$5</f>
        <v>1498.3671999999933</v>
      </c>
      <c r="P211" s="28"/>
      <c r="Q211" s="28"/>
      <c r="R211" s="28"/>
      <c r="S211" s="28"/>
      <c r="T211" s="28"/>
      <c r="U211" s="28"/>
    </row>
    <row r="212" spans="1:21" hidden="1" x14ac:dyDescent="0.55000000000000004">
      <c r="A212" s="19">
        <v>45163</v>
      </c>
      <c r="B212" s="12">
        <v>2156807</v>
      </c>
      <c r="C212" s="20" t="s">
        <v>241</v>
      </c>
      <c r="D212" s="21" t="s">
        <v>45</v>
      </c>
      <c r="E212" s="52"/>
      <c r="F212" s="22">
        <v>37519.81</v>
      </c>
      <c r="G212" s="60">
        <v>17396.2</v>
      </c>
      <c r="H212" s="22">
        <v>54916.09</v>
      </c>
      <c r="I212" s="18"/>
      <c r="J212" s="18"/>
      <c r="K212" s="18"/>
      <c r="L212" s="42"/>
      <c r="M212" s="42"/>
      <c r="N212" s="56"/>
    </row>
    <row r="213" spans="1:21" x14ac:dyDescent="0.55000000000000004">
      <c r="A213" s="19">
        <v>45194</v>
      </c>
      <c r="B213" s="12">
        <v>2156807</v>
      </c>
      <c r="C213" s="20" t="s">
        <v>241</v>
      </c>
      <c r="D213" s="21" t="s">
        <v>45</v>
      </c>
      <c r="E213" s="52">
        <v>1844.2993000000167</v>
      </c>
      <c r="F213" s="22">
        <v>37723.14</v>
      </c>
      <c r="G213" s="60">
        <v>17450.2</v>
      </c>
      <c r="H213" s="22">
        <v>55173.43</v>
      </c>
      <c r="I213" s="18">
        <v>203.330000000002</v>
      </c>
      <c r="J213" s="18">
        <v>54</v>
      </c>
      <c r="K213" s="18">
        <v>257.33999999999702</v>
      </c>
      <c r="L213" s="42">
        <f>I213*$C$2</f>
        <v>1669.3393000000167</v>
      </c>
      <c r="M213" s="42">
        <f t="shared" ref="M213:M215" si="33">J213*$C$3</f>
        <v>174.96</v>
      </c>
      <c r="N213" s="56">
        <f>K213*$C$5</f>
        <v>1731.8981999999801</v>
      </c>
    </row>
    <row r="214" spans="1:21" hidden="1" x14ac:dyDescent="0.55000000000000004">
      <c r="A214" s="19">
        <v>45163</v>
      </c>
      <c r="B214" s="12">
        <v>2346127</v>
      </c>
      <c r="C214" s="20" t="s">
        <v>242</v>
      </c>
      <c r="D214" s="21" t="s">
        <v>100</v>
      </c>
      <c r="E214" s="52"/>
      <c r="F214" s="22">
        <v>28091.39</v>
      </c>
      <c r="G214" s="60">
        <v>14182.55</v>
      </c>
      <c r="H214" s="22">
        <v>42273.95</v>
      </c>
      <c r="I214" s="18"/>
      <c r="J214" s="18"/>
      <c r="K214" s="18"/>
      <c r="L214" s="42"/>
      <c r="M214" s="42"/>
      <c r="N214" s="56"/>
    </row>
    <row r="215" spans="1:21" x14ac:dyDescent="0.55000000000000004">
      <c r="A215" s="19">
        <v>45194</v>
      </c>
      <c r="B215" s="12">
        <v>2346127</v>
      </c>
      <c r="C215" s="20" t="s">
        <v>242</v>
      </c>
      <c r="D215" s="21" t="s">
        <v>100</v>
      </c>
      <c r="E215" s="52">
        <v>1470.6349000000209</v>
      </c>
      <c r="F215" s="22">
        <v>28251.759999999998</v>
      </c>
      <c r="G215" s="60">
        <v>14230.08</v>
      </c>
      <c r="H215" s="22">
        <v>42481.85</v>
      </c>
      <c r="I215" s="18">
        <v>160.37000000000299</v>
      </c>
      <c r="J215" s="18">
        <v>47.5299999999988</v>
      </c>
      <c r="K215" s="18">
        <v>207.89999999999401</v>
      </c>
      <c r="L215" s="42">
        <f>I215*$C$2</f>
        <v>1316.6377000000248</v>
      </c>
      <c r="M215" s="42">
        <f t="shared" si="33"/>
        <v>153.99719999999613</v>
      </c>
      <c r="N215" s="56">
        <f>K215*$C$5</f>
        <v>1399.1669999999597</v>
      </c>
    </row>
    <row r="216" spans="1:21" hidden="1" x14ac:dyDescent="0.55000000000000004">
      <c r="A216" s="19">
        <v>45163</v>
      </c>
      <c r="B216" s="12">
        <v>2782512</v>
      </c>
      <c r="C216" s="20" t="s">
        <v>327</v>
      </c>
      <c r="D216" s="21" t="s">
        <v>328</v>
      </c>
      <c r="E216" s="52"/>
      <c r="F216" s="22">
        <v>7541.53</v>
      </c>
      <c r="G216" s="60">
        <v>884.27</v>
      </c>
      <c r="H216" s="22">
        <v>8425.81</v>
      </c>
      <c r="I216" s="18"/>
      <c r="J216" s="18"/>
      <c r="K216" s="18"/>
      <c r="L216" s="42"/>
      <c r="M216" s="42"/>
      <c r="N216" s="56"/>
    </row>
    <row r="217" spans="1:21" x14ac:dyDescent="0.55000000000000004">
      <c r="A217" s="19">
        <v>45194</v>
      </c>
      <c r="B217" s="12">
        <v>2782512</v>
      </c>
      <c r="C217" s="20" t="s">
        <v>327</v>
      </c>
      <c r="D217" s="21" t="s">
        <v>328</v>
      </c>
      <c r="E217" s="52">
        <v>1798.2952000000007</v>
      </c>
      <c r="F217" s="22">
        <v>7740.33</v>
      </c>
      <c r="G217" s="60">
        <v>935.55</v>
      </c>
      <c r="H217" s="22">
        <v>8675.89</v>
      </c>
      <c r="I217" s="18">
        <v>198.8</v>
      </c>
      <c r="J217" s="18">
        <v>51.280000000000101</v>
      </c>
      <c r="K217" s="18">
        <v>250.08</v>
      </c>
      <c r="L217" s="42">
        <f>I217*$C$2</f>
        <v>1632.1480000000004</v>
      </c>
      <c r="M217" s="42">
        <f t="shared" ref="M217" si="34">J217*$C$3</f>
        <v>166.14720000000034</v>
      </c>
      <c r="N217" s="56">
        <f>K217*$C$5</f>
        <v>1683.0384000000001</v>
      </c>
    </row>
    <row r="218" spans="1:21" hidden="1" x14ac:dyDescent="0.55000000000000004">
      <c r="A218" s="19">
        <v>45163</v>
      </c>
      <c r="B218" s="12">
        <v>2619881</v>
      </c>
      <c r="C218" s="20" t="s">
        <v>243</v>
      </c>
      <c r="D218" s="21" t="s">
        <v>154</v>
      </c>
      <c r="E218" s="52"/>
      <c r="F218" s="22">
        <v>2827.45</v>
      </c>
      <c r="G218" s="60">
        <v>1825.32</v>
      </c>
      <c r="H218" s="22">
        <v>4652.7700000000004</v>
      </c>
      <c r="I218" s="18"/>
      <c r="J218" s="18"/>
      <c r="K218" s="18"/>
      <c r="L218" s="42"/>
      <c r="M218" s="42"/>
      <c r="N218" s="56"/>
    </row>
    <row r="219" spans="1:21" x14ac:dyDescent="0.55000000000000004">
      <c r="A219" s="19">
        <v>45194</v>
      </c>
      <c r="B219" s="12">
        <v>2619881</v>
      </c>
      <c r="C219" s="20" t="s">
        <v>243</v>
      </c>
      <c r="D219" s="21" t="s">
        <v>154</v>
      </c>
      <c r="E219" s="52">
        <v>2139.9534000000003</v>
      </c>
      <c r="F219" s="22">
        <v>3046.87</v>
      </c>
      <c r="G219" s="60">
        <v>1929.8</v>
      </c>
      <c r="H219" s="22">
        <v>4976.67</v>
      </c>
      <c r="I219" s="18">
        <v>219.42</v>
      </c>
      <c r="J219" s="18">
        <v>104.48</v>
      </c>
      <c r="K219" s="18">
        <v>323.89999999999998</v>
      </c>
      <c r="L219" s="42">
        <f>I219*$C$2</f>
        <v>1801.4382000000001</v>
      </c>
      <c r="M219" s="42">
        <f t="shared" ref="M219" si="35">J219*$C$3</f>
        <v>338.51520000000005</v>
      </c>
      <c r="N219" s="56">
        <f>K219*$C$5</f>
        <v>2179.8470000000002</v>
      </c>
    </row>
    <row r="220" spans="1:21" hidden="1" x14ac:dyDescent="0.55000000000000004">
      <c r="A220" s="23">
        <v>45163</v>
      </c>
      <c r="B220" s="12">
        <v>2825748</v>
      </c>
      <c r="C220" s="20" t="s">
        <v>336</v>
      </c>
      <c r="D220" s="21" t="s">
        <v>337</v>
      </c>
      <c r="E220" s="52"/>
      <c r="F220" s="22">
        <v>2882.42</v>
      </c>
      <c r="G220" s="60">
        <v>677.44</v>
      </c>
      <c r="H220" s="22">
        <v>3559.87</v>
      </c>
      <c r="I220" s="18"/>
      <c r="J220" s="18"/>
      <c r="K220" s="18"/>
      <c r="L220" s="42"/>
      <c r="M220" s="42"/>
      <c r="N220" s="56"/>
    </row>
    <row r="221" spans="1:21" x14ac:dyDescent="0.55000000000000004">
      <c r="A221" s="23">
        <v>45194</v>
      </c>
      <c r="B221" s="12">
        <v>2825748</v>
      </c>
      <c r="C221" s="20" t="s">
        <v>336</v>
      </c>
      <c r="D221" s="21" t="s">
        <v>337</v>
      </c>
      <c r="E221" s="52">
        <v>2180.2162000000003</v>
      </c>
      <c r="F221" s="22">
        <v>3124.72</v>
      </c>
      <c r="G221" s="60">
        <v>736.37</v>
      </c>
      <c r="H221" s="22">
        <v>3861.1</v>
      </c>
      <c r="I221" s="18">
        <v>242.3</v>
      </c>
      <c r="J221" s="18">
        <v>58.93</v>
      </c>
      <c r="K221" s="18">
        <v>301.23</v>
      </c>
      <c r="L221" s="42">
        <f>I221*$C$2</f>
        <v>1989.2830000000004</v>
      </c>
      <c r="M221" s="42">
        <f t="shared" ref="M221" si="36">J221*$C$3</f>
        <v>190.9332</v>
      </c>
      <c r="N221" s="56">
        <f>K221*$C$5</f>
        <v>2027.2779000000003</v>
      </c>
    </row>
    <row r="222" spans="1:21" hidden="1" x14ac:dyDescent="0.55000000000000004">
      <c r="A222" s="19">
        <v>45163</v>
      </c>
      <c r="B222" s="12">
        <v>1961003</v>
      </c>
      <c r="C222" s="20" t="s">
        <v>355</v>
      </c>
      <c r="D222" s="21" t="s">
        <v>356</v>
      </c>
      <c r="E222" s="52"/>
      <c r="F222" s="22">
        <v>9462.7800000000007</v>
      </c>
      <c r="G222" s="60">
        <v>4615.3100000000004</v>
      </c>
      <c r="H222" s="22">
        <v>14078.12</v>
      </c>
      <c r="I222" s="18"/>
      <c r="J222" s="18"/>
      <c r="K222" s="18"/>
      <c r="L222" s="42"/>
      <c r="M222" s="42"/>
      <c r="N222" s="56"/>
    </row>
    <row r="223" spans="1:21" x14ac:dyDescent="0.55000000000000004">
      <c r="A223" s="19">
        <v>45194</v>
      </c>
      <c r="B223" s="12">
        <v>1961003</v>
      </c>
      <c r="C223" s="20" t="s">
        <v>355</v>
      </c>
      <c r="D223" s="21" t="s">
        <v>356</v>
      </c>
      <c r="E223" s="52">
        <v>1392.581299999998</v>
      </c>
      <c r="F223" s="22">
        <v>9608.11</v>
      </c>
      <c r="G223" s="60">
        <v>4676.8599999999997</v>
      </c>
      <c r="H223" s="22">
        <v>14284.99</v>
      </c>
      <c r="I223" s="18">
        <v>145.33000000000001</v>
      </c>
      <c r="J223" s="18">
        <v>61.549999999999301</v>
      </c>
      <c r="K223" s="18">
        <v>206.86999999999901</v>
      </c>
      <c r="L223" s="42">
        <f>I223*$C$2</f>
        <v>1193.1593000000003</v>
      </c>
      <c r="M223" s="42">
        <f t="shared" ref="M223" si="37">J223*$C$3</f>
        <v>199.42199999999775</v>
      </c>
      <c r="N223" s="56">
        <f>K223*$C$5</f>
        <v>1392.2350999999935</v>
      </c>
    </row>
    <row r="224" spans="1:21" hidden="1" x14ac:dyDescent="0.55000000000000004">
      <c r="A224" s="19">
        <v>45163</v>
      </c>
      <c r="B224" s="12">
        <v>3853732</v>
      </c>
      <c r="C224" s="20" t="s">
        <v>244</v>
      </c>
      <c r="D224" s="21" t="s">
        <v>127</v>
      </c>
      <c r="E224" s="52"/>
      <c r="F224" s="22">
        <v>14790.45</v>
      </c>
      <c r="G224" s="60">
        <v>25494.13</v>
      </c>
      <c r="H224" s="22">
        <v>40284.879999999997</v>
      </c>
      <c r="I224" s="18"/>
      <c r="J224" s="18"/>
      <c r="K224" s="18"/>
      <c r="L224" s="42"/>
      <c r="M224" s="42"/>
      <c r="N224" s="56"/>
    </row>
    <row r="225" spans="1:16" x14ac:dyDescent="0.55000000000000004">
      <c r="A225" s="19">
        <v>45194</v>
      </c>
      <c r="B225" s="12">
        <v>3853732</v>
      </c>
      <c r="C225" s="20" t="s">
        <v>244</v>
      </c>
      <c r="D225" s="21" t="s">
        <v>127</v>
      </c>
      <c r="E225" s="52">
        <v>1162.7652999999932</v>
      </c>
      <c r="F225" s="22">
        <v>14922.5</v>
      </c>
      <c r="G225" s="60">
        <v>25518.400000000001</v>
      </c>
      <c r="H225" s="22">
        <v>40441.21</v>
      </c>
      <c r="I225" s="18">
        <v>132.04999999999899</v>
      </c>
      <c r="J225" s="18">
        <v>24.270000000000401</v>
      </c>
      <c r="K225" s="18">
        <v>156.330000000002</v>
      </c>
      <c r="L225" s="42">
        <f>I225*$C$2</f>
        <v>1084.1304999999918</v>
      </c>
      <c r="M225" s="42">
        <f t="shared" ref="M225" si="38">J225*$C$3</f>
        <v>78.634800000001306</v>
      </c>
      <c r="N225" s="56">
        <f>K225*$C$5</f>
        <v>1052.1009000000136</v>
      </c>
    </row>
    <row r="226" spans="1:16" hidden="1" x14ac:dyDescent="0.55000000000000004">
      <c r="A226" s="19">
        <v>45163</v>
      </c>
      <c r="B226" s="12">
        <v>2254793</v>
      </c>
      <c r="C226" s="20" t="s">
        <v>245</v>
      </c>
      <c r="D226" s="21" t="s">
        <v>46</v>
      </c>
      <c r="E226" s="52"/>
      <c r="F226" s="22">
        <v>750.74</v>
      </c>
      <c r="G226" s="60">
        <v>246.99</v>
      </c>
      <c r="H226" s="22">
        <v>997.74</v>
      </c>
      <c r="I226" s="18"/>
      <c r="J226" s="18"/>
      <c r="K226" s="18"/>
      <c r="L226" s="42"/>
      <c r="M226" s="42"/>
      <c r="N226" s="56"/>
    </row>
    <row r="227" spans="1:16" x14ac:dyDescent="0.55000000000000004">
      <c r="A227" s="19">
        <v>45194</v>
      </c>
      <c r="B227" s="12">
        <v>2254793</v>
      </c>
      <c r="C227" s="20" t="s">
        <v>245</v>
      </c>
      <c r="D227" s="21" t="s">
        <v>46</v>
      </c>
      <c r="E227" s="52">
        <v>173.47890000000001</v>
      </c>
      <c r="F227" s="22">
        <v>765.11</v>
      </c>
      <c r="G227" s="60">
        <v>264.12</v>
      </c>
      <c r="H227" s="22">
        <v>1029.23</v>
      </c>
      <c r="I227" s="18">
        <v>14.37</v>
      </c>
      <c r="J227" s="18">
        <v>17.13</v>
      </c>
      <c r="K227" s="18">
        <v>31.49</v>
      </c>
      <c r="L227" s="42">
        <f>I227*$C$2</f>
        <v>117.97770000000001</v>
      </c>
      <c r="M227" s="42">
        <f t="shared" ref="M227" si="39">J227*$C$3</f>
        <v>55.501199999999997</v>
      </c>
      <c r="N227" s="56">
        <f>K227*$C$5</f>
        <v>211.92770000000002</v>
      </c>
    </row>
    <row r="228" spans="1:16" hidden="1" x14ac:dyDescent="0.55000000000000004">
      <c r="A228" s="23">
        <v>45163</v>
      </c>
      <c r="B228" s="12">
        <v>3435883</v>
      </c>
      <c r="C228" s="20" t="s">
        <v>246</v>
      </c>
      <c r="D228" s="21" t="s">
        <v>105</v>
      </c>
      <c r="E228" s="52"/>
      <c r="F228" s="22">
        <v>19829.924999999999</v>
      </c>
      <c r="G228" s="60">
        <v>9518.5779999999995</v>
      </c>
      <c r="H228" s="22">
        <v>29348.58</v>
      </c>
      <c r="I228" s="18"/>
      <c r="J228" s="18"/>
      <c r="K228" s="18"/>
      <c r="L228" s="42"/>
      <c r="M228" s="42"/>
      <c r="N228" s="56"/>
    </row>
    <row r="229" spans="1:16" x14ac:dyDescent="0.55000000000000004">
      <c r="A229" s="23">
        <v>45194</v>
      </c>
      <c r="B229" s="12">
        <v>3435883</v>
      </c>
      <c r="C229" s="20" t="s">
        <v>246</v>
      </c>
      <c r="D229" s="21" t="s">
        <v>105</v>
      </c>
      <c r="E229" s="52">
        <v>5036.1096100000113</v>
      </c>
      <c r="F229" s="22">
        <v>20337.878000000001</v>
      </c>
      <c r="G229" s="60">
        <v>9785.8050000000003</v>
      </c>
      <c r="H229" s="22">
        <v>30123.759999999998</v>
      </c>
      <c r="I229" s="18">
        <v>507.953000000001</v>
      </c>
      <c r="J229" s="18">
        <v>267.227000000001</v>
      </c>
      <c r="K229" s="18">
        <v>775.18</v>
      </c>
      <c r="L229" s="42">
        <f>I229*$C$2</f>
        <v>4170.2941300000084</v>
      </c>
      <c r="M229" s="42">
        <f t="shared" ref="M229" si="40">J229*$C$3</f>
        <v>865.81548000000328</v>
      </c>
      <c r="N229" s="56">
        <f>K229*$C$5</f>
        <v>5216.9614000000001</v>
      </c>
    </row>
    <row r="230" spans="1:16" hidden="1" x14ac:dyDescent="0.55000000000000004">
      <c r="A230" s="19">
        <v>45163</v>
      </c>
      <c r="B230" s="12">
        <v>2247751</v>
      </c>
      <c r="C230" s="20" t="s">
        <v>247</v>
      </c>
      <c r="D230" s="21" t="s">
        <v>47</v>
      </c>
      <c r="E230" s="52"/>
      <c r="F230" s="22">
        <v>781.23</v>
      </c>
      <c r="G230" s="60">
        <v>1.72</v>
      </c>
      <c r="H230" s="22">
        <v>782.95</v>
      </c>
      <c r="I230" s="18"/>
      <c r="J230" s="18"/>
      <c r="K230" s="18"/>
      <c r="L230" s="42"/>
      <c r="M230" s="42"/>
      <c r="N230" s="56"/>
    </row>
    <row r="231" spans="1:16" x14ac:dyDescent="0.55000000000000004">
      <c r="A231" s="19">
        <v>45194</v>
      </c>
      <c r="B231" s="12">
        <v>2247751</v>
      </c>
      <c r="C231" s="20" t="s">
        <v>247</v>
      </c>
      <c r="D231" s="21" t="s">
        <v>47</v>
      </c>
      <c r="E231" s="52">
        <v>0.57249999999962653</v>
      </c>
      <c r="F231" s="22">
        <v>781.28</v>
      </c>
      <c r="G231" s="60">
        <v>1.77</v>
      </c>
      <c r="H231" s="22">
        <v>783.06</v>
      </c>
      <c r="I231" s="18">
        <v>4.9999999999954498E-2</v>
      </c>
      <c r="J231" s="18">
        <v>0.05</v>
      </c>
      <c r="K231" s="18">
        <v>0.110000000000014</v>
      </c>
      <c r="L231" s="42">
        <f>I231*$C$2</f>
        <v>0.41049999999962644</v>
      </c>
      <c r="M231" s="42">
        <f t="shared" ref="M231" si="41">J231*$C$3</f>
        <v>0.16200000000000003</v>
      </c>
      <c r="N231" s="56">
        <f>K231*$C$5</f>
        <v>0.74030000000009433</v>
      </c>
      <c r="P231" s="6"/>
    </row>
    <row r="232" spans="1:16" hidden="1" x14ac:dyDescent="0.55000000000000004">
      <c r="A232" s="19">
        <v>45163</v>
      </c>
      <c r="B232" s="12">
        <v>1889121</v>
      </c>
      <c r="C232" s="20" t="s">
        <v>248</v>
      </c>
      <c r="D232" s="21" t="s">
        <v>123</v>
      </c>
      <c r="E232" s="52"/>
      <c r="F232" s="22">
        <v>29730.85</v>
      </c>
      <c r="G232" s="60">
        <v>4580.9399999999996</v>
      </c>
      <c r="H232" s="22">
        <v>34311.800000000003</v>
      </c>
      <c r="I232" s="18"/>
      <c r="J232" s="18"/>
      <c r="K232" s="18"/>
      <c r="L232" s="42"/>
      <c r="M232" s="42"/>
      <c r="N232" s="56"/>
    </row>
    <row r="233" spans="1:16" x14ac:dyDescent="0.55000000000000004">
      <c r="A233" s="19">
        <v>45194</v>
      </c>
      <c r="B233" s="12">
        <v>1889121</v>
      </c>
      <c r="C233" s="20" t="s">
        <v>248</v>
      </c>
      <c r="D233" s="21" t="s">
        <v>123</v>
      </c>
      <c r="E233" s="52">
        <v>1699.6514999999838</v>
      </c>
      <c r="F233" s="22">
        <v>29899</v>
      </c>
      <c r="G233" s="60">
        <v>4679.4399999999996</v>
      </c>
      <c r="H233" s="22">
        <v>34578.449999999997</v>
      </c>
      <c r="I233" s="18">
        <v>168.14999999999799</v>
      </c>
      <c r="J233" s="18">
        <v>98.5</v>
      </c>
      <c r="K233" s="18">
        <v>266.64999999999401</v>
      </c>
      <c r="L233" s="42">
        <f>I233*$C$2</f>
        <v>1380.5114999999837</v>
      </c>
      <c r="M233" s="42">
        <f t="shared" ref="M233" si="42">J233*$C$3</f>
        <v>319.14000000000004</v>
      </c>
      <c r="N233" s="56">
        <f>K233*$C$5</f>
        <v>1794.5544999999597</v>
      </c>
      <c r="P233" s="6"/>
    </row>
    <row r="234" spans="1:16" hidden="1" x14ac:dyDescent="0.55000000000000004">
      <c r="A234" s="19">
        <v>45163</v>
      </c>
      <c r="B234" s="12">
        <v>2411940</v>
      </c>
      <c r="C234" s="20" t="s">
        <v>360</v>
      </c>
      <c r="D234" s="21" t="s">
        <v>402</v>
      </c>
      <c r="E234" s="52"/>
      <c r="F234" s="22">
        <v>12678.19</v>
      </c>
      <c r="G234" s="60">
        <v>25899.599999999999</v>
      </c>
      <c r="H234" s="22">
        <v>38578.53</v>
      </c>
      <c r="I234" s="18"/>
      <c r="J234" s="18"/>
      <c r="K234" s="18"/>
      <c r="L234" s="42"/>
      <c r="M234" s="42"/>
      <c r="N234" s="56"/>
    </row>
    <row r="235" spans="1:16" x14ac:dyDescent="0.55000000000000004">
      <c r="A235" s="19">
        <v>45194</v>
      </c>
      <c r="B235" s="12">
        <v>2411940</v>
      </c>
      <c r="C235" s="20" t="s">
        <v>360</v>
      </c>
      <c r="D235" s="21" t="s">
        <v>402</v>
      </c>
      <c r="E235" s="52">
        <v>448.22489999999488</v>
      </c>
      <c r="F235" s="22">
        <v>12728.44</v>
      </c>
      <c r="G235" s="60">
        <v>25910.61</v>
      </c>
      <c r="H235" s="22">
        <v>38639.800000000003</v>
      </c>
      <c r="I235" s="18">
        <v>50.25</v>
      </c>
      <c r="J235" s="18">
        <v>11.009999999998399</v>
      </c>
      <c r="K235" s="18">
        <v>61.270000000004103</v>
      </c>
      <c r="L235" s="42">
        <f>I235*$C$2</f>
        <v>412.55250000000007</v>
      </c>
      <c r="M235" s="42">
        <f t="shared" ref="M235" si="43">J235*$C$3</f>
        <v>35.672399999994816</v>
      </c>
      <c r="N235" s="56">
        <f>K235*$C$5</f>
        <v>412.34710000002764</v>
      </c>
    </row>
    <row r="236" spans="1:16" hidden="1" x14ac:dyDescent="0.55000000000000004">
      <c r="A236" s="23">
        <v>45163</v>
      </c>
      <c r="B236" s="12">
        <v>2747072</v>
      </c>
      <c r="C236" s="20" t="s">
        <v>249</v>
      </c>
      <c r="D236" s="21" t="s">
        <v>48</v>
      </c>
      <c r="E236" s="52"/>
      <c r="F236" s="22">
        <v>6705.02</v>
      </c>
      <c r="G236" s="60">
        <v>3619.93</v>
      </c>
      <c r="H236" s="22">
        <v>10324.959999999999</v>
      </c>
      <c r="I236" s="18"/>
      <c r="J236" s="18"/>
      <c r="K236" s="18"/>
      <c r="L236" s="42"/>
      <c r="M236" s="42"/>
      <c r="N236" s="56"/>
    </row>
    <row r="237" spans="1:16" x14ac:dyDescent="0.55000000000000004">
      <c r="A237" s="23">
        <v>45194</v>
      </c>
      <c r="B237" s="12">
        <v>2747072</v>
      </c>
      <c r="C237" s="20" t="s">
        <v>249</v>
      </c>
      <c r="D237" s="21" t="s">
        <v>48</v>
      </c>
      <c r="E237" s="52">
        <v>148.76949999999837</v>
      </c>
      <c r="F237" s="22">
        <v>6720.97</v>
      </c>
      <c r="G237" s="60">
        <v>3625.43</v>
      </c>
      <c r="H237" s="22">
        <v>10346.41</v>
      </c>
      <c r="I237" s="18">
        <v>15.9499999999998</v>
      </c>
      <c r="J237" s="18">
        <v>5.5</v>
      </c>
      <c r="K237" s="18">
        <v>21.449999999998902</v>
      </c>
      <c r="L237" s="42">
        <f>I237*$C$2</f>
        <v>130.94949999999838</v>
      </c>
      <c r="M237" s="42">
        <f t="shared" ref="M237" si="44">J237*$C$3</f>
        <v>17.82</v>
      </c>
      <c r="N237" s="56">
        <f>K237*$C$5</f>
        <v>144.3584999999926</v>
      </c>
    </row>
    <row r="238" spans="1:16" hidden="1" x14ac:dyDescent="0.55000000000000004">
      <c r="A238" s="19">
        <v>45163</v>
      </c>
      <c r="B238" s="12">
        <v>4284816</v>
      </c>
      <c r="C238" s="20" t="s">
        <v>250</v>
      </c>
      <c r="D238" s="21" t="s">
        <v>48</v>
      </c>
      <c r="E238" s="52"/>
      <c r="F238" s="22">
        <v>204.702</v>
      </c>
      <c r="G238" s="60">
        <v>9.6020000000000003</v>
      </c>
      <c r="H238" s="22">
        <v>214.304</v>
      </c>
      <c r="I238" s="18"/>
      <c r="J238" s="18"/>
      <c r="K238" s="18"/>
      <c r="L238" s="42"/>
      <c r="M238" s="42"/>
      <c r="N238" s="56"/>
    </row>
    <row r="239" spans="1:16" x14ac:dyDescent="0.55000000000000004">
      <c r="A239" s="19">
        <v>45194</v>
      </c>
      <c r="B239" s="12">
        <v>4284816</v>
      </c>
      <c r="C239" s="20" t="s">
        <v>250</v>
      </c>
      <c r="D239" s="21" t="s">
        <v>48</v>
      </c>
      <c r="E239" s="52">
        <v>13.957000000000166</v>
      </c>
      <c r="F239" s="22">
        <v>206.40199999999999</v>
      </c>
      <c r="G239" s="60">
        <v>9.6020000000000003</v>
      </c>
      <c r="H239" s="22">
        <v>216.00399999999999</v>
      </c>
      <c r="I239" s="18">
        <v>1.7000000000000199</v>
      </c>
      <c r="J239" s="18">
        <v>0</v>
      </c>
      <c r="K239" s="18">
        <v>1.69999999999999</v>
      </c>
      <c r="L239" s="42">
        <f>I239*$C$2</f>
        <v>13.957000000000166</v>
      </c>
      <c r="M239" s="42">
        <f t="shared" ref="M239" si="45">J239*$C$3</f>
        <v>0</v>
      </c>
      <c r="N239" s="56">
        <f>K239*$C$5</f>
        <v>11.440999999999933</v>
      </c>
    </row>
    <row r="240" spans="1:16" hidden="1" x14ac:dyDescent="0.55000000000000004">
      <c r="A240" s="19">
        <v>45163</v>
      </c>
      <c r="B240" s="12">
        <v>2254520</v>
      </c>
      <c r="C240" s="20" t="s">
        <v>251</v>
      </c>
      <c r="D240" s="21" t="s">
        <v>375</v>
      </c>
      <c r="E240" s="52"/>
      <c r="F240" s="22">
        <v>956.41</v>
      </c>
      <c r="G240" s="60">
        <v>827.9</v>
      </c>
      <c r="H240" s="22">
        <v>1784.33</v>
      </c>
      <c r="I240" s="18"/>
      <c r="J240" s="18"/>
      <c r="K240" s="18"/>
      <c r="L240" s="42"/>
      <c r="M240" s="42"/>
      <c r="N240" s="56"/>
    </row>
    <row r="241" spans="1:14" x14ac:dyDescent="0.55000000000000004">
      <c r="A241" s="19">
        <v>45194</v>
      </c>
      <c r="B241" s="12">
        <v>2254520</v>
      </c>
      <c r="C241" s="20" t="s">
        <v>251</v>
      </c>
      <c r="D241" s="21" t="s">
        <v>375</v>
      </c>
      <c r="E241" s="52">
        <v>961.27230000000122</v>
      </c>
      <c r="F241" s="22">
        <v>1051.96</v>
      </c>
      <c r="G241" s="60">
        <v>882.47</v>
      </c>
      <c r="H241" s="22">
        <v>1934.43</v>
      </c>
      <c r="I241" s="18">
        <v>95.550000000000097</v>
      </c>
      <c r="J241" s="18">
        <v>54.5700000000001</v>
      </c>
      <c r="K241" s="18">
        <v>150.1</v>
      </c>
      <c r="L241" s="42">
        <f>I241*$C$2</f>
        <v>784.46550000000093</v>
      </c>
      <c r="M241" s="42">
        <f t="shared" ref="M241" si="46">J241*$C$3</f>
        <v>176.80680000000032</v>
      </c>
      <c r="N241" s="56">
        <f>K241*$C$5</f>
        <v>1010.173</v>
      </c>
    </row>
    <row r="242" spans="1:14" hidden="1" x14ac:dyDescent="0.55000000000000004">
      <c r="A242" s="19">
        <v>45163</v>
      </c>
      <c r="B242" s="12">
        <v>2046034</v>
      </c>
      <c r="C242" s="20" t="s">
        <v>252</v>
      </c>
      <c r="D242" s="21" t="s">
        <v>325</v>
      </c>
      <c r="E242" s="52"/>
      <c r="F242" s="22">
        <v>146.04</v>
      </c>
      <c r="G242" s="60">
        <v>28.44</v>
      </c>
      <c r="H242" s="22">
        <v>174.49</v>
      </c>
      <c r="I242" s="18"/>
      <c r="J242" s="18"/>
      <c r="K242" s="18"/>
      <c r="L242" s="42"/>
      <c r="M242" s="42"/>
      <c r="N242" s="56"/>
    </row>
    <row r="243" spans="1:14" x14ac:dyDescent="0.55000000000000004">
      <c r="A243" s="19">
        <v>45194</v>
      </c>
      <c r="B243" s="12">
        <v>2046034</v>
      </c>
      <c r="C243" s="20" t="s">
        <v>252</v>
      </c>
      <c r="D243" s="21" t="s">
        <v>325</v>
      </c>
      <c r="E243" s="52">
        <v>1.7241000000000659</v>
      </c>
      <c r="F243" s="22">
        <v>146.25</v>
      </c>
      <c r="G243" s="60">
        <v>28.44</v>
      </c>
      <c r="H243" s="22">
        <v>174.7</v>
      </c>
      <c r="I243" s="18">
        <v>0.21000000000000801</v>
      </c>
      <c r="J243" s="18">
        <v>0</v>
      </c>
      <c r="K243" s="18">
        <v>0.21000000000000801</v>
      </c>
      <c r="L243" s="42">
        <f>I243*$C$2</f>
        <v>1.7241000000000659</v>
      </c>
      <c r="M243" s="42">
        <f t="shared" ref="M243" si="47">J243*$C$3</f>
        <v>0</v>
      </c>
      <c r="N243" s="56">
        <f>K243*$C$5</f>
        <v>1.413300000000054</v>
      </c>
    </row>
    <row r="244" spans="1:14" hidden="1" x14ac:dyDescent="0.55000000000000004">
      <c r="A244" s="23">
        <v>45163</v>
      </c>
      <c r="B244" s="12">
        <v>2073215</v>
      </c>
      <c r="C244" s="20" t="s">
        <v>384</v>
      </c>
      <c r="D244" s="21" t="s">
        <v>385</v>
      </c>
      <c r="E244" s="52"/>
      <c r="F244" s="22">
        <v>146.11000000000001</v>
      </c>
      <c r="G244" s="60">
        <v>43.17</v>
      </c>
      <c r="H244" s="22">
        <v>189.31</v>
      </c>
      <c r="I244" s="18"/>
      <c r="J244" s="18"/>
      <c r="K244" s="18"/>
      <c r="L244" s="42"/>
      <c r="M244" s="42"/>
      <c r="N244" s="56"/>
    </row>
    <row r="245" spans="1:14" x14ac:dyDescent="0.55000000000000004">
      <c r="A245" s="23">
        <v>45194</v>
      </c>
      <c r="B245" s="12">
        <v>2073215</v>
      </c>
      <c r="C245" s="20" t="s">
        <v>384</v>
      </c>
      <c r="D245" s="21" t="s">
        <v>385</v>
      </c>
      <c r="E245" s="52">
        <v>316.61300000000006</v>
      </c>
      <c r="F245" s="22">
        <v>176.45</v>
      </c>
      <c r="G245" s="60">
        <v>64.010000000000005</v>
      </c>
      <c r="H245" s="22">
        <v>240.5</v>
      </c>
      <c r="I245" s="18">
        <v>30.34</v>
      </c>
      <c r="J245" s="18">
        <v>20.84</v>
      </c>
      <c r="K245" s="18">
        <v>51.19</v>
      </c>
      <c r="L245" s="42">
        <f>I245*$C$2</f>
        <v>249.09140000000002</v>
      </c>
      <c r="M245" s="42">
        <f t="shared" ref="M245" si="48">J245*$C$3</f>
        <v>67.521600000000007</v>
      </c>
      <c r="N245" s="56">
        <f>K245*$C$5</f>
        <v>344.50870000000003</v>
      </c>
    </row>
    <row r="246" spans="1:14" hidden="1" x14ac:dyDescent="0.55000000000000004">
      <c r="A246" s="19">
        <v>45163</v>
      </c>
      <c r="B246" s="12">
        <v>2614629</v>
      </c>
      <c r="C246" s="20" t="s">
        <v>253</v>
      </c>
      <c r="D246" s="21" t="s">
        <v>96</v>
      </c>
      <c r="E246" s="52"/>
      <c r="F246" s="22">
        <v>2838.26</v>
      </c>
      <c r="G246" s="60">
        <v>2728.51</v>
      </c>
      <c r="H246" s="22">
        <v>5566.78</v>
      </c>
      <c r="I246" s="18"/>
      <c r="J246" s="18"/>
      <c r="K246" s="18"/>
      <c r="L246" s="42"/>
      <c r="M246" s="42"/>
      <c r="N246" s="56"/>
    </row>
    <row r="247" spans="1:14" x14ac:dyDescent="0.55000000000000004">
      <c r="A247" s="19">
        <v>45194</v>
      </c>
      <c r="B247" s="12">
        <v>2614629</v>
      </c>
      <c r="C247" s="20" t="s">
        <v>253</v>
      </c>
      <c r="D247" s="21" t="s">
        <v>96</v>
      </c>
      <c r="E247" s="52">
        <v>1565.1844000000001</v>
      </c>
      <c r="F247" s="22">
        <v>3005.02</v>
      </c>
      <c r="G247" s="60">
        <v>2789.03</v>
      </c>
      <c r="H247" s="22">
        <v>5794.06</v>
      </c>
      <c r="I247" s="18">
        <v>166.76</v>
      </c>
      <c r="J247" s="18">
        <v>60.52</v>
      </c>
      <c r="K247" s="18">
        <v>227.280000000001</v>
      </c>
      <c r="L247" s="42">
        <f>I247*$C$2</f>
        <v>1369.0996</v>
      </c>
      <c r="M247" s="42">
        <f t="shared" ref="M247" si="49">J247*$C$3</f>
        <v>196.08480000000003</v>
      </c>
      <c r="N247" s="56">
        <f>K247*$C$5</f>
        <v>1529.5944000000068</v>
      </c>
    </row>
    <row r="248" spans="1:14" hidden="1" x14ac:dyDescent="0.55000000000000004">
      <c r="A248" s="19">
        <v>45163</v>
      </c>
      <c r="B248" s="12">
        <v>2350282</v>
      </c>
      <c r="C248" s="20" t="s">
        <v>254</v>
      </c>
      <c r="D248" s="21" t="s">
        <v>49</v>
      </c>
      <c r="E248" s="52"/>
      <c r="F248" s="22">
        <v>4947.6099999999997</v>
      </c>
      <c r="G248" s="60">
        <v>1913.42</v>
      </c>
      <c r="H248" s="22">
        <v>6861.04</v>
      </c>
      <c r="I248" s="18"/>
      <c r="J248" s="18"/>
      <c r="K248" s="18"/>
      <c r="L248" s="42"/>
      <c r="M248" s="42"/>
      <c r="N248" s="56"/>
    </row>
    <row r="249" spans="1:14" x14ac:dyDescent="0.55000000000000004">
      <c r="A249" s="19">
        <v>45194</v>
      </c>
      <c r="B249" s="12">
        <v>2350282</v>
      </c>
      <c r="C249" s="20" t="s">
        <v>254</v>
      </c>
      <c r="D249" s="21" t="s">
        <v>49</v>
      </c>
      <c r="E249" s="52">
        <v>546.78080000000693</v>
      </c>
      <c r="F249" s="22">
        <v>4999.7299999999996</v>
      </c>
      <c r="G249" s="60">
        <v>1950.11</v>
      </c>
      <c r="H249" s="22">
        <v>6949.85</v>
      </c>
      <c r="I249" s="18">
        <v>52.1200000000008</v>
      </c>
      <c r="J249" s="18">
        <v>36.690000000000097</v>
      </c>
      <c r="K249" s="18">
        <v>88.8100000000004</v>
      </c>
      <c r="L249" s="42">
        <f>I249*$C$2</f>
        <v>427.90520000000663</v>
      </c>
      <c r="M249" s="42">
        <f t="shared" ref="M249" si="50">J249*$C$3</f>
        <v>118.87560000000032</v>
      </c>
      <c r="N249" s="56">
        <f>K249*$C$5</f>
        <v>597.69130000000268</v>
      </c>
    </row>
    <row r="250" spans="1:14" hidden="1" x14ac:dyDescent="0.55000000000000004">
      <c r="A250" s="19">
        <v>45163</v>
      </c>
      <c r="B250" s="12">
        <v>2550930</v>
      </c>
      <c r="C250" s="20" t="s">
        <v>342</v>
      </c>
      <c r="D250" s="21" t="s">
        <v>343</v>
      </c>
      <c r="E250" s="52"/>
      <c r="F250" s="22">
        <v>774.46</v>
      </c>
      <c r="G250" s="60">
        <v>3473.81</v>
      </c>
      <c r="H250" s="22">
        <v>4248.28</v>
      </c>
      <c r="I250" s="18"/>
      <c r="J250" s="18"/>
      <c r="K250" s="18"/>
      <c r="L250" s="42"/>
      <c r="M250" s="42"/>
      <c r="N250" s="56"/>
    </row>
    <row r="251" spans="1:14" x14ac:dyDescent="0.55000000000000004">
      <c r="A251" s="19">
        <v>45194</v>
      </c>
      <c r="B251" s="12">
        <v>2550930</v>
      </c>
      <c r="C251" s="20" t="s">
        <v>342</v>
      </c>
      <c r="D251" s="21" t="s">
        <v>343</v>
      </c>
      <c r="E251" s="52">
        <v>0</v>
      </c>
      <c r="F251" s="22">
        <v>774.46</v>
      </c>
      <c r="G251" s="60">
        <v>3473.81</v>
      </c>
      <c r="H251" s="22">
        <v>4248.28</v>
      </c>
      <c r="I251" s="18">
        <v>0</v>
      </c>
      <c r="J251" s="18">
        <v>0</v>
      </c>
      <c r="K251" s="18">
        <v>0</v>
      </c>
      <c r="L251" s="42">
        <f>I251*$C$2</f>
        <v>0</v>
      </c>
      <c r="M251" s="42">
        <f t="shared" ref="M251" si="51">J251*$C$3</f>
        <v>0</v>
      </c>
      <c r="N251" s="56">
        <f>K251*$C$5</f>
        <v>0</v>
      </c>
    </row>
    <row r="252" spans="1:14" hidden="1" x14ac:dyDescent="0.55000000000000004">
      <c r="A252" s="23">
        <v>45163</v>
      </c>
      <c r="B252" s="12">
        <v>2771688</v>
      </c>
      <c r="C252" s="20" t="s">
        <v>255</v>
      </c>
      <c r="D252" s="21" t="s">
        <v>52</v>
      </c>
      <c r="E252" s="52"/>
      <c r="F252" s="22">
        <v>67594.399999999994</v>
      </c>
      <c r="G252" s="60">
        <v>35037.35</v>
      </c>
      <c r="H252" s="22">
        <v>102631.77</v>
      </c>
      <c r="I252" s="18"/>
      <c r="J252" s="18"/>
      <c r="K252" s="18"/>
      <c r="L252" s="42"/>
      <c r="M252" s="42"/>
      <c r="N252" s="56"/>
    </row>
    <row r="253" spans="1:14" x14ac:dyDescent="0.55000000000000004">
      <c r="A253" s="23">
        <v>45194</v>
      </c>
      <c r="B253" s="12">
        <v>2771688</v>
      </c>
      <c r="C253" s="20" t="s">
        <v>255</v>
      </c>
      <c r="D253" s="21" t="s">
        <v>52</v>
      </c>
      <c r="E253" s="52">
        <v>3208.8031000000265</v>
      </c>
      <c r="F253" s="22">
        <v>67916.23</v>
      </c>
      <c r="G253" s="60">
        <v>35212.22</v>
      </c>
      <c r="H253" s="22">
        <v>103128.47</v>
      </c>
      <c r="I253" s="18">
        <v>321.83000000000197</v>
      </c>
      <c r="J253" s="18">
        <v>174.87000000000299</v>
      </c>
      <c r="K253" s="18">
        <v>496.69999999999698</v>
      </c>
      <c r="L253" s="42">
        <f>I253*$C$2</f>
        <v>2642.2243000000167</v>
      </c>
      <c r="M253" s="42">
        <f t="shared" ref="M253" si="52">J253*$C$3</f>
        <v>566.57880000000966</v>
      </c>
      <c r="N253" s="56">
        <f>K253*$C$5</f>
        <v>3342.7909999999797</v>
      </c>
    </row>
    <row r="254" spans="1:14" hidden="1" x14ac:dyDescent="0.55000000000000004">
      <c r="A254" s="19">
        <v>45163</v>
      </c>
      <c r="B254" s="12">
        <v>2138089</v>
      </c>
      <c r="C254" s="20" t="s">
        <v>256</v>
      </c>
      <c r="D254" s="21" t="s">
        <v>50</v>
      </c>
      <c r="E254" s="52"/>
      <c r="F254" s="22">
        <v>5773.23</v>
      </c>
      <c r="G254" s="60">
        <v>3202.4</v>
      </c>
      <c r="H254" s="22">
        <v>8975.64</v>
      </c>
      <c r="I254" s="18"/>
      <c r="J254" s="18"/>
      <c r="K254" s="18"/>
      <c r="L254" s="42"/>
      <c r="M254" s="42"/>
      <c r="N254" s="56"/>
    </row>
    <row r="255" spans="1:14" x14ac:dyDescent="0.55000000000000004">
      <c r="A255" s="19">
        <v>45194</v>
      </c>
      <c r="B255" s="12">
        <v>2138089</v>
      </c>
      <c r="C255" s="20" t="s">
        <v>256</v>
      </c>
      <c r="D255" s="21" t="s">
        <v>50</v>
      </c>
      <c r="E255" s="52">
        <v>583.94089999999778</v>
      </c>
      <c r="F255" s="22">
        <v>5833.72</v>
      </c>
      <c r="G255" s="60">
        <v>3229.35</v>
      </c>
      <c r="H255" s="22">
        <v>9063.08</v>
      </c>
      <c r="I255" s="18">
        <v>60.489999999999803</v>
      </c>
      <c r="J255" s="18">
        <v>26.9499999999998</v>
      </c>
      <c r="K255" s="18">
        <v>87.440000000000495</v>
      </c>
      <c r="L255" s="42">
        <f>I255*$C$2</f>
        <v>496.62289999999842</v>
      </c>
      <c r="M255" s="42">
        <f t="shared" ref="M255" si="53">J255*$C$3</f>
        <v>87.317999999999358</v>
      </c>
      <c r="N255" s="56">
        <f>K255*$C$5</f>
        <v>588.47120000000336</v>
      </c>
    </row>
    <row r="256" spans="1:14" hidden="1" x14ac:dyDescent="0.55000000000000004">
      <c r="A256" s="19">
        <v>45163</v>
      </c>
      <c r="B256" s="12">
        <v>2795488</v>
      </c>
      <c r="C256" s="20" t="s">
        <v>257</v>
      </c>
      <c r="D256" s="21" t="s">
        <v>115</v>
      </c>
      <c r="E256" s="52"/>
      <c r="F256" s="22">
        <v>3546.62</v>
      </c>
      <c r="G256" s="60">
        <v>1233.8599999999999</v>
      </c>
      <c r="H256" s="22">
        <v>4780.5</v>
      </c>
      <c r="I256" s="18"/>
      <c r="J256" s="18"/>
      <c r="K256" s="18"/>
      <c r="L256" s="42"/>
      <c r="M256" s="42"/>
      <c r="N256" s="56"/>
    </row>
    <row r="257" spans="1:14" x14ac:dyDescent="0.55000000000000004">
      <c r="A257" s="19">
        <v>45194</v>
      </c>
      <c r="B257" s="12">
        <v>2795488</v>
      </c>
      <c r="C257" s="20" t="s">
        <v>257</v>
      </c>
      <c r="D257" s="21" t="s">
        <v>115</v>
      </c>
      <c r="E257" s="52">
        <v>836.89770000000328</v>
      </c>
      <c r="F257" s="22">
        <v>3643.43</v>
      </c>
      <c r="G257" s="60">
        <v>1246.8499999999999</v>
      </c>
      <c r="H257" s="22">
        <v>4890.29</v>
      </c>
      <c r="I257" s="18">
        <v>96.8100000000004</v>
      </c>
      <c r="J257" s="18">
        <v>12.99</v>
      </c>
      <c r="K257" s="18">
        <v>109.79</v>
      </c>
      <c r="L257" s="42">
        <f>I257*$C$2</f>
        <v>794.81010000000333</v>
      </c>
      <c r="M257" s="42">
        <f t="shared" ref="M257" si="54">J257*$C$3</f>
        <v>42.087600000000002</v>
      </c>
      <c r="N257" s="56">
        <f>K257*$C$5</f>
        <v>738.88670000000013</v>
      </c>
    </row>
    <row r="258" spans="1:14" hidden="1" x14ac:dyDescent="0.55000000000000004">
      <c r="A258" s="19">
        <v>45163</v>
      </c>
      <c r="B258" s="12">
        <v>2073221</v>
      </c>
      <c r="C258" s="20" t="s">
        <v>258</v>
      </c>
      <c r="D258" s="21" t="s">
        <v>51</v>
      </c>
      <c r="E258" s="52"/>
      <c r="F258" s="22">
        <v>4337.75</v>
      </c>
      <c r="G258" s="60">
        <v>1302.03</v>
      </c>
      <c r="H258" s="22">
        <v>5639.8</v>
      </c>
      <c r="I258" s="18"/>
      <c r="J258" s="18"/>
      <c r="K258" s="18"/>
      <c r="L258" s="42"/>
      <c r="M258" s="42"/>
      <c r="N258" s="56"/>
    </row>
    <row r="259" spans="1:14" x14ac:dyDescent="0.55000000000000004">
      <c r="A259" s="19">
        <v>45194</v>
      </c>
      <c r="B259" s="12">
        <v>2073221</v>
      </c>
      <c r="C259" s="20" t="s">
        <v>258</v>
      </c>
      <c r="D259" s="21" t="s">
        <v>51</v>
      </c>
      <c r="E259" s="52">
        <v>547.96749999999918</v>
      </c>
      <c r="F259" s="22">
        <v>4394.62</v>
      </c>
      <c r="G259" s="60">
        <v>1327.05</v>
      </c>
      <c r="H259" s="22">
        <v>5721.69</v>
      </c>
      <c r="I259" s="18">
        <v>56.869999999999898</v>
      </c>
      <c r="J259" s="18">
        <v>25.02</v>
      </c>
      <c r="K259" s="18">
        <v>81.890000000000299</v>
      </c>
      <c r="L259" s="42">
        <f>I259*$C$2</f>
        <v>466.90269999999919</v>
      </c>
      <c r="M259" s="42">
        <f t="shared" ref="M259" si="55">J259*$C$3</f>
        <v>81.064800000000005</v>
      </c>
      <c r="N259" s="56">
        <f>K259*$C$5</f>
        <v>551.11970000000201</v>
      </c>
    </row>
    <row r="260" spans="1:14" hidden="1" x14ac:dyDescent="0.55000000000000004">
      <c r="A260" s="23">
        <v>45163</v>
      </c>
      <c r="B260" s="12">
        <v>4242380</v>
      </c>
      <c r="C260" s="20" t="s">
        <v>259</v>
      </c>
      <c r="D260" s="21" t="s">
        <v>52</v>
      </c>
      <c r="E260" s="52"/>
      <c r="F260" s="22">
        <v>57436.851000000002</v>
      </c>
      <c r="G260" s="60">
        <v>28406.128000000001</v>
      </c>
      <c r="H260" s="22">
        <v>85842.979000000007</v>
      </c>
      <c r="I260" s="18"/>
      <c r="J260" s="18"/>
      <c r="K260" s="18"/>
      <c r="L260" s="42"/>
      <c r="M260" s="42"/>
      <c r="N260" s="56"/>
    </row>
    <row r="261" spans="1:14" x14ac:dyDescent="0.55000000000000004">
      <c r="A261" s="23">
        <v>45194</v>
      </c>
      <c r="B261" s="12">
        <v>4242380</v>
      </c>
      <c r="C261" s="20" t="s">
        <v>259</v>
      </c>
      <c r="D261" s="21" t="s">
        <v>52</v>
      </c>
      <c r="E261" s="52">
        <v>2507.5725699999848</v>
      </c>
      <c r="F261" s="22">
        <v>57703.964</v>
      </c>
      <c r="G261" s="60">
        <v>28503.219000000001</v>
      </c>
      <c r="H261" s="22">
        <v>86207.183000000005</v>
      </c>
      <c r="I261" s="18">
        <v>267.11299999999801</v>
      </c>
      <c r="J261" s="18">
        <v>97.091000000000307</v>
      </c>
      <c r="K261" s="18">
        <v>364.20399999999802</v>
      </c>
      <c r="L261" s="42">
        <f>I261*$C$2</f>
        <v>2192.9977299999837</v>
      </c>
      <c r="M261" s="42">
        <f t="shared" ref="M261" si="56">J261*$C$3</f>
        <v>314.57484000000102</v>
      </c>
      <c r="N261" s="56">
        <f>K261*$C$5</f>
        <v>2451.0929199999869</v>
      </c>
    </row>
    <row r="262" spans="1:14" hidden="1" x14ac:dyDescent="0.55000000000000004">
      <c r="A262" s="19">
        <v>45163</v>
      </c>
      <c r="B262" s="12">
        <v>2049477</v>
      </c>
      <c r="C262" s="20" t="s">
        <v>260</v>
      </c>
      <c r="D262" s="21" t="s">
        <v>53</v>
      </c>
      <c r="E262" s="52"/>
      <c r="F262" s="22">
        <v>11784.78</v>
      </c>
      <c r="G262" s="60">
        <v>5594.04</v>
      </c>
      <c r="H262" s="22">
        <v>17378.830000000002</v>
      </c>
      <c r="I262" s="18"/>
      <c r="J262" s="18"/>
      <c r="K262" s="18"/>
      <c r="L262" s="42"/>
      <c r="M262" s="42"/>
      <c r="N262" s="56"/>
    </row>
    <row r="263" spans="1:14" x14ac:dyDescent="0.55000000000000004">
      <c r="A263" s="19">
        <v>45194</v>
      </c>
      <c r="B263" s="12">
        <v>2049477</v>
      </c>
      <c r="C263" s="20" t="s">
        <v>260</v>
      </c>
      <c r="D263" s="21" t="s">
        <v>53</v>
      </c>
      <c r="E263" s="52">
        <v>11.320699999996808</v>
      </c>
      <c r="F263" s="22">
        <v>11785.93</v>
      </c>
      <c r="G263" s="60">
        <v>5594.62</v>
      </c>
      <c r="H263" s="22">
        <v>17380.57</v>
      </c>
      <c r="I263" s="18">
        <v>1.14999999999964</v>
      </c>
      <c r="J263" s="18">
        <v>0.57999999999992702</v>
      </c>
      <c r="K263" s="18">
        <v>1.7399999999979601</v>
      </c>
      <c r="L263" s="42">
        <f>I263*$C$2</f>
        <v>9.4414999999970455</v>
      </c>
      <c r="M263" s="42">
        <f t="shared" ref="M263" si="57">J263*$C$3</f>
        <v>1.8791999999997637</v>
      </c>
      <c r="N263" s="56">
        <f>K263*$C$5</f>
        <v>11.710199999986273</v>
      </c>
    </row>
    <row r="264" spans="1:14" hidden="1" x14ac:dyDescent="0.55000000000000004">
      <c r="A264" s="19">
        <v>45163</v>
      </c>
      <c r="B264" s="12">
        <v>2072630</v>
      </c>
      <c r="C264" s="20" t="s">
        <v>261</v>
      </c>
      <c r="D264" s="21" t="s">
        <v>373</v>
      </c>
      <c r="E264" s="52"/>
      <c r="F264" s="22">
        <v>11966.04</v>
      </c>
      <c r="G264" s="60">
        <v>4225.96</v>
      </c>
      <c r="H264" s="22">
        <v>16192.02</v>
      </c>
      <c r="I264" s="18"/>
      <c r="J264" s="18"/>
      <c r="K264" s="18"/>
      <c r="L264" s="42"/>
      <c r="M264" s="42"/>
      <c r="N264" s="56"/>
    </row>
    <row r="265" spans="1:14" x14ac:dyDescent="0.55000000000000004">
      <c r="A265" s="19">
        <v>45194</v>
      </c>
      <c r="B265" s="12">
        <v>2072630</v>
      </c>
      <c r="C265" s="20" t="s">
        <v>261</v>
      </c>
      <c r="D265" s="21" t="s">
        <v>373</v>
      </c>
      <c r="E265" s="52">
        <v>2248.5300999999918</v>
      </c>
      <c r="F265" s="22">
        <v>12199.49</v>
      </c>
      <c r="G265" s="60">
        <v>4328.3999999999996</v>
      </c>
      <c r="H265" s="22">
        <v>16527.919999999998</v>
      </c>
      <c r="I265" s="18">
        <v>233.44999999999899</v>
      </c>
      <c r="J265" s="18">
        <v>102.44</v>
      </c>
      <c r="K265" s="18">
        <v>335.900000000001</v>
      </c>
      <c r="L265" s="42">
        <f>I265*$C$2</f>
        <v>1916.6244999999919</v>
      </c>
      <c r="M265" s="42">
        <f t="shared" ref="M265" si="58">J265*$C$3</f>
        <v>331.90559999999999</v>
      </c>
      <c r="N265" s="56">
        <f>K265*$C$5</f>
        <v>2260.6070000000068</v>
      </c>
    </row>
    <row r="266" spans="1:14" hidden="1" x14ac:dyDescent="0.55000000000000004">
      <c r="A266" s="19">
        <v>45163</v>
      </c>
      <c r="B266" s="12">
        <v>1848698</v>
      </c>
      <c r="C266" s="20" t="s">
        <v>361</v>
      </c>
      <c r="D266" s="21" t="s">
        <v>403</v>
      </c>
      <c r="E266" s="52"/>
      <c r="F266" s="22">
        <v>63244.9</v>
      </c>
      <c r="G266" s="60">
        <v>34531.46</v>
      </c>
      <c r="H266" s="22">
        <v>97776.55</v>
      </c>
      <c r="I266" s="18"/>
      <c r="J266" s="18"/>
      <c r="K266" s="18"/>
      <c r="L266" s="42"/>
      <c r="M266" s="42"/>
      <c r="N266" s="56"/>
    </row>
    <row r="267" spans="1:14" x14ac:dyDescent="0.55000000000000004">
      <c r="A267" s="19">
        <v>45194</v>
      </c>
      <c r="B267" s="12">
        <v>1848698</v>
      </c>
      <c r="C267" s="20" t="s">
        <v>361</v>
      </c>
      <c r="D267" s="21" t="s">
        <v>403</v>
      </c>
      <c r="E267" s="52">
        <v>2428.761600000023</v>
      </c>
      <c r="F267" s="22">
        <v>63516.7</v>
      </c>
      <c r="G267" s="60">
        <v>34592.35</v>
      </c>
      <c r="H267" s="22">
        <v>98109.24</v>
      </c>
      <c r="I267" s="18">
        <v>271.80000000000302</v>
      </c>
      <c r="J267" s="18">
        <v>60.889999999999397</v>
      </c>
      <c r="K267" s="18">
        <v>332.69000000000199</v>
      </c>
      <c r="L267" s="42">
        <f>I267*$C$2</f>
        <v>2231.4780000000251</v>
      </c>
      <c r="M267" s="42">
        <f t="shared" ref="M267" si="59">J267*$C$3</f>
        <v>197.28359999999805</v>
      </c>
      <c r="N267" s="56">
        <f>K267*$C$5</f>
        <v>2239.0037000000134</v>
      </c>
    </row>
    <row r="268" spans="1:14" hidden="1" x14ac:dyDescent="0.55000000000000004">
      <c r="A268" s="23">
        <v>45163</v>
      </c>
      <c r="B268" s="12">
        <v>2254628</v>
      </c>
      <c r="C268" s="20" t="s">
        <v>262</v>
      </c>
      <c r="D268" s="21" t="s">
        <v>54</v>
      </c>
      <c r="E268" s="52"/>
      <c r="F268" s="22">
        <v>7951.2</v>
      </c>
      <c r="G268" s="60">
        <v>2405.9499999999998</v>
      </c>
      <c r="H268" s="22">
        <v>10357.16</v>
      </c>
      <c r="I268" s="18"/>
      <c r="J268" s="18"/>
      <c r="K268" s="18"/>
      <c r="L268" s="42"/>
      <c r="M268" s="42"/>
      <c r="N268" s="56"/>
    </row>
    <row r="269" spans="1:14" x14ac:dyDescent="0.55000000000000004">
      <c r="A269" s="23">
        <v>45194</v>
      </c>
      <c r="B269" s="12">
        <v>2254628</v>
      </c>
      <c r="C269" s="20" t="s">
        <v>262</v>
      </c>
      <c r="D269" s="21" t="s">
        <v>54</v>
      </c>
      <c r="E269" s="52">
        <v>1496.3482000000074</v>
      </c>
      <c r="F269" s="22">
        <v>8111.9</v>
      </c>
      <c r="G269" s="60">
        <v>2460.58</v>
      </c>
      <c r="H269" s="22">
        <v>10572.49</v>
      </c>
      <c r="I269" s="18">
        <v>160.70000000000101</v>
      </c>
      <c r="J269" s="18">
        <v>54.629999999999697</v>
      </c>
      <c r="K269" s="18">
        <v>215.33</v>
      </c>
      <c r="L269" s="42">
        <f>I269*$C$2</f>
        <v>1319.3470000000084</v>
      </c>
      <c r="M269" s="42">
        <f t="shared" ref="M269" si="60">J269*$C$3</f>
        <v>177.00119999999902</v>
      </c>
      <c r="N269" s="56">
        <f>K269*$C$5</f>
        <v>1449.1709000000001</v>
      </c>
    </row>
    <row r="270" spans="1:14" hidden="1" x14ac:dyDescent="0.55000000000000004">
      <c r="A270" s="19">
        <v>45163</v>
      </c>
      <c r="B270" s="12">
        <v>2758983</v>
      </c>
      <c r="C270" s="20" t="s">
        <v>263</v>
      </c>
      <c r="D270" s="21" t="s">
        <v>55</v>
      </c>
      <c r="E270" s="52"/>
      <c r="F270" s="22">
        <v>4694.5200000000004</v>
      </c>
      <c r="G270" s="60">
        <v>2664.52</v>
      </c>
      <c r="H270" s="22">
        <v>7359.06</v>
      </c>
      <c r="I270" s="18"/>
      <c r="J270" s="18"/>
      <c r="K270" s="18"/>
      <c r="L270" s="42"/>
      <c r="M270" s="42"/>
      <c r="N270" s="56"/>
    </row>
    <row r="271" spans="1:14" x14ac:dyDescent="0.55000000000000004">
      <c r="A271" s="19">
        <v>45194</v>
      </c>
      <c r="B271" s="12">
        <v>2758983</v>
      </c>
      <c r="C271" s="20" t="s">
        <v>263</v>
      </c>
      <c r="D271" s="21" t="s">
        <v>55</v>
      </c>
      <c r="E271" s="52">
        <v>2015.6507000000004</v>
      </c>
      <c r="F271" s="22">
        <v>4900.3900000000003</v>
      </c>
      <c r="G271" s="60">
        <v>2764.97</v>
      </c>
      <c r="H271" s="22">
        <v>7665.37</v>
      </c>
      <c r="I271" s="18">
        <v>205.87</v>
      </c>
      <c r="J271" s="18">
        <v>100.45</v>
      </c>
      <c r="K271" s="18">
        <v>306.30999999999898</v>
      </c>
      <c r="L271" s="42">
        <f>I271*$C$2</f>
        <v>1690.1927000000003</v>
      </c>
      <c r="M271" s="42">
        <f t="shared" ref="M271" si="61">J271*$C$3</f>
        <v>325.45800000000003</v>
      </c>
      <c r="N271" s="56">
        <f>K271*$C$5</f>
        <v>2061.4662999999932</v>
      </c>
    </row>
    <row r="272" spans="1:14" hidden="1" x14ac:dyDescent="0.55000000000000004">
      <c r="A272" s="19">
        <v>45163</v>
      </c>
      <c r="B272" s="12">
        <v>2753750</v>
      </c>
      <c r="C272" s="20" t="s">
        <v>346</v>
      </c>
      <c r="D272" s="21" t="s">
        <v>347</v>
      </c>
      <c r="E272" s="52"/>
      <c r="F272" s="22">
        <v>1052.55</v>
      </c>
      <c r="G272" s="60">
        <v>581.69000000000005</v>
      </c>
      <c r="H272" s="22">
        <v>1634.28</v>
      </c>
      <c r="I272" s="18"/>
      <c r="J272" s="18"/>
      <c r="K272" s="18"/>
      <c r="L272" s="42"/>
      <c r="M272" s="42"/>
      <c r="N272" s="56"/>
    </row>
    <row r="273" spans="1:14" x14ac:dyDescent="0.55000000000000004">
      <c r="A273" s="19">
        <v>45194</v>
      </c>
      <c r="B273" s="12">
        <v>2753750</v>
      </c>
      <c r="C273" s="20" t="s">
        <v>346</v>
      </c>
      <c r="D273" s="21" t="s">
        <v>347</v>
      </c>
      <c r="E273" s="52">
        <v>241.35259999999982</v>
      </c>
      <c r="F273" s="22">
        <v>1078.81</v>
      </c>
      <c r="G273" s="60">
        <v>589.64</v>
      </c>
      <c r="H273" s="22">
        <v>1668.49</v>
      </c>
      <c r="I273" s="18">
        <v>26.26</v>
      </c>
      <c r="J273" s="18">
        <v>7.94999999999993</v>
      </c>
      <c r="K273" s="18">
        <v>34.21</v>
      </c>
      <c r="L273" s="42">
        <f>I273*$C$2</f>
        <v>215.59460000000004</v>
      </c>
      <c r="M273" s="42">
        <f t="shared" ref="M273" si="62">J273*$C$3</f>
        <v>25.757999999999775</v>
      </c>
      <c r="N273" s="56">
        <f>K273*$C$5</f>
        <v>230.23330000000001</v>
      </c>
    </row>
    <row r="274" spans="1:14" hidden="1" x14ac:dyDescent="0.55000000000000004">
      <c r="A274" s="19">
        <v>45163</v>
      </c>
      <c r="B274" s="12">
        <v>5063041</v>
      </c>
      <c r="C274" s="20" t="s">
        <v>264</v>
      </c>
      <c r="D274" s="21" t="s">
        <v>56</v>
      </c>
      <c r="E274" s="52"/>
      <c r="F274" s="22">
        <v>6021.52</v>
      </c>
      <c r="G274" s="60">
        <v>2794.22</v>
      </c>
      <c r="H274" s="22">
        <v>8815.75</v>
      </c>
      <c r="I274" s="18"/>
      <c r="J274" s="18"/>
      <c r="K274" s="18"/>
      <c r="L274" s="42"/>
      <c r="M274" s="42"/>
      <c r="N274" s="56"/>
    </row>
    <row r="275" spans="1:14" x14ac:dyDescent="0.55000000000000004">
      <c r="A275" s="19">
        <v>45194</v>
      </c>
      <c r="B275" s="12">
        <v>5063041</v>
      </c>
      <c r="C275" s="20" t="s">
        <v>264</v>
      </c>
      <c r="D275" s="21" t="s">
        <v>56</v>
      </c>
      <c r="E275" s="52">
        <v>0</v>
      </c>
      <c r="F275" s="22">
        <v>6021.52</v>
      </c>
      <c r="G275" s="60">
        <v>2794.22</v>
      </c>
      <c r="H275" s="22">
        <v>8815.75</v>
      </c>
      <c r="I275" s="18">
        <v>0</v>
      </c>
      <c r="J275" s="18">
        <v>0</v>
      </c>
      <c r="K275" s="18">
        <v>0</v>
      </c>
      <c r="L275" s="42">
        <f>I275*$C$2</f>
        <v>0</v>
      </c>
      <c r="M275" s="42">
        <f t="shared" ref="M275" si="63">J275*$C$3</f>
        <v>0</v>
      </c>
      <c r="N275" s="56">
        <f>K275*$C$5</f>
        <v>0</v>
      </c>
    </row>
    <row r="276" spans="1:14" hidden="1" x14ac:dyDescent="0.55000000000000004">
      <c r="A276" s="23">
        <v>45163</v>
      </c>
      <c r="B276" s="12">
        <v>2169151</v>
      </c>
      <c r="C276" s="20" t="s">
        <v>265</v>
      </c>
      <c r="D276" s="21" t="s">
        <v>131</v>
      </c>
      <c r="E276" s="52"/>
      <c r="F276" s="22">
        <v>3467.3</v>
      </c>
      <c r="G276" s="60">
        <v>1365.87</v>
      </c>
      <c r="H276" s="22">
        <v>4833.1899999999996</v>
      </c>
      <c r="I276" s="18"/>
      <c r="J276" s="18"/>
      <c r="K276" s="18"/>
      <c r="L276" s="42"/>
      <c r="M276" s="42"/>
      <c r="N276" s="56"/>
    </row>
    <row r="277" spans="1:14" x14ac:dyDescent="0.55000000000000004">
      <c r="A277" s="23">
        <v>45194</v>
      </c>
      <c r="B277" s="12">
        <v>2169151</v>
      </c>
      <c r="C277" s="20" t="s">
        <v>265</v>
      </c>
      <c r="D277" s="21" t="s">
        <v>131</v>
      </c>
      <c r="E277" s="52">
        <v>12.070599999997221</v>
      </c>
      <c r="F277" s="22">
        <v>3468.64</v>
      </c>
      <c r="G277" s="60">
        <v>1366.2</v>
      </c>
      <c r="H277" s="22">
        <v>4834.8500000000004</v>
      </c>
      <c r="I277" s="18">
        <v>1.3399999999996901</v>
      </c>
      <c r="J277" s="18">
        <v>0.32999999999992702</v>
      </c>
      <c r="K277" s="18">
        <v>1.65999999999985</v>
      </c>
      <c r="L277" s="42">
        <f>I277*$C$2</f>
        <v>11.001399999997457</v>
      </c>
      <c r="M277" s="42">
        <f t="shared" ref="M277" si="64">J277*$C$3</f>
        <v>1.0691999999997637</v>
      </c>
      <c r="N277" s="56">
        <f>K277*$C$5</f>
        <v>11.171799999998992</v>
      </c>
    </row>
    <row r="278" spans="1:14" hidden="1" x14ac:dyDescent="0.55000000000000004">
      <c r="A278" s="19">
        <v>45163</v>
      </c>
      <c r="B278" s="12">
        <v>2153135</v>
      </c>
      <c r="C278" s="20" t="s">
        <v>266</v>
      </c>
      <c r="D278" s="21" t="s">
        <v>57</v>
      </c>
      <c r="E278" s="52"/>
      <c r="F278" s="22">
        <v>1549.3</v>
      </c>
      <c r="G278" s="60">
        <v>204.2</v>
      </c>
      <c r="H278" s="22">
        <v>1753.51</v>
      </c>
      <c r="I278" s="18"/>
      <c r="J278" s="18"/>
      <c r="K278" s="18"/>
      <c r="L278" s="42"/>
      <c r="M278" s="42"/>
      <c r="N278" s="56"/>
    </row>
    <row r="279" spans="1:14" x14ac:dyDescent="0.55000000000000004">
      <c r="A279" s="19">
        <v>45194</v>
      </c>
      <c r="B279" s="12">
        <v>2153135</v>
      </c>
      <c r="C279" s="20" t="s">
        <v>266</v>
      </c>
      <c r="D279" s="21" t="s">
        <v>57</v>
      </c>
      <c r="E279" s="52">
        <v>35.668900000000711</v>
      </c>
      <c r="F279" s="22">
        <v>1552.95</v>
      </c>
      <c r="G279" s="60">
        <v>205.96</v>
      </c>
      <c r="H279" s="22">
        <v>1758.91</v>
      </c>
      <c r="I279" s="18">
        <v>3.6500000000000901</v>
      </c>
      <c r="J279" s="18">
        <v>1.75999999999999</v>
      </c>
      <c r="K279" s="18">
        <v>5.4000000000000901</v>
      </c>
      <c r="L279" s="42">
        <f>I279*$C$2</f>
        <v>29.966500000000742</v>
      </c>
      <c r="M279" s="42">
        <f t="shared" ref="M279" si="65">J279*$C$3</f>
        <v>5.7023999999999679</v>
      </c>
      <c r="N279" s="56">
        <f>K279*$C$5</f>
        <v>36.34200000000061</v>
      </c>
    </row>
    <row r="280" spans="1:14" hidden="1" x14ac:dyDescent="0.55000000000000004">
      <c r="A280" s="19">
        <v>45163</v>
      </c>
      <c r="B280" s="12">
        <v>2151790</v>
      </c>
      <c r="C280" s="20" t="s">
        <v>267</v>
      </c>
      <c r="D280" s="21" t="s">
        <v>58</v>
      </c>
      <c r="E280" s="52"/>
      <c r="F280" s="22">
        <v>5542.78</v>
      </c>
      <c r="G280" s="60">
        <v>2424.0100000000002</v>
      </c>
      <c r="H280" s="22">
        <v>7966.8</v>
      </c>
      <c r="I280" s="18"/>
      <c r="J280" s="18"/>
      <c r="K280" s="18"/>
      <c r="L280" s="42"/>
      <c r="M280" s="42"/>
      <c r="N280" s="56"/>
    </row>
    <row r="281" spans="1:14" x14ac:dyDescent="0.55000000000000004">
      <c r="A281" s="19">
        <v>45194</v>
      </c>
      <c r="B281" s="12">
        <v>2151790</v>
      </c>
      <c r="C281" s="20" t="s">
        <v>267</v>
      </c>
      <c r="D281" s="21" t="s">
        <v>58</v>
      </c>
      <c r="E281" s="52">
        <v>594.62470000000576</v>
      </c>
      <c r="F281" s="22">
        <v>5606.73</v>
      </c>
      <c r="G281" s="60">
        <v>2445.4899999999998</v>
      </c>
      <c r="H281" s="22">
        <v>8052.23</v>
      </c>
      <c r="I281" s="18">
        <v>63.950000000000699</v>
      </c>
      <c r="J281" s="18">
        <v>21.48</v>
      </c>
      <c r="K281" s="18">
        <v>85.430000000000305</v>
      </c>
      <c r="L281" s="42">
        <f>I281*$C$2</f>
        <v>525.02950000000578</v>
      </c>
      <c r="M281" s="42">
        <f t="shared" ref="M281" si="66">J281*$C$3</f>
        <v>69.595200000000006</v>
      </c>
      <c r="N281" s="56">
        <f>K281*$C$5</f>
        <v>574.94390000000215</v>
      </c>
    </row>
    <row r="282" spans="1:14" hidden="1" x14ac:dyDescent="0.55000000000000004">
      <c r="A282" s="19">
        <v>45163</v>
      </c>
      <c r="B282" s="12">
        <v>2590692</v>
      </c>
      <c r="C282" s="20" t="s">
        <v>268</v>
      </c>
      <c r="D282" s="21" t="s">
        <v>398</v>
      </c>
      <c r="E282" s="52"/>
      <c r="F282" s="22">
        <v>16535.91</v>
      </c>
      <c r="G282" s="60">
        <v>6496.78</v>
      </c>
      <c r="H282" s="22">
        <v>23032.720000000001</v>
      </c>
      <c r="I282" s="18"/>
      <c r="J282" s="18"/>
      <c r="K282" s="18"/>
      <c r="L282" s="42"/>
      <c r="M282" s="42"/>
      <c r="N282" s="56"/>
    </row>
    <row r="283" spans="1:14" x14ac:dyDescent="0.55000000000000004">
      <c r="A283" s="19">
        <v>45194</v>
      </c>
      <c r="B283" s="12">
        <v>2590692</v>
      </c>
      <c r="C283" s="20" t="s">
        <v>268</v>
      </c>
      <c r="D283" s="21" t="s">
        <v>398</v>
      </c>
      <c r="E283" s="52">
        <v>1567.2210000000193</v>
      </c>
      <c r="F283" s="22">
        <v>16688.490000000002</v>
      </c>
      <c r="G283" s="60">
        <v>6593.86</v>
      </c>
      <c r="H283" s="22">
        <v>23282.38</v>
      </c>
      <c r="I283" s="18">
        <v>152.580000000002</v>
      </c>
      <c r="J283" s="18">
        <v>97.080000000000794</v>
      </c>
      <c r="K283" s="18">
        <v>249.66</v>
      </c>
      <c r="L283" s="42">
        <f>I283*$C$2</f>
        <v>1252.6818000000167</v>
      </c>
      <c r="M283" s="42">
        <f t="shared" ref="M283" si="67">J283*$C$3</f>
        <v>314.53920000000261</v>
      </c>
      <c r="N283" s="56">
        <f>K283*$C$5</f>
        <v>1680.2118</v>
      </c>
    </row>
    <row r="284" spans="1:14" hidden="1" x14ac:dyDescent="0.55000000000000004">
      <c r="A284" s="23">
        <v>45163</v>
      </c>
      <c r="B284" s="12">
        <v>2318647</v>
      </c>
      <c r="C284" s="20" t="s">
        <v>269</v>
      </c>
      <c r="D284" s="21" t="s">
        <v>59</v>
      </c>
      <c r="E284" s="52"/>
      <c r="F284" s="22">
        <v>1201.93</v>
      </c>
      <c r="G284" s="60">
        <v>535.62</v>
      </c>
      <c r="H284" s="22">
        <v>1737.55</v>
      </c>
      <c r="I284" s="18"/>
      <c r="J284" s="18"/>
      <c r="K284" s="18"/>
      <c r="L284" s="42"/>
      <c r="M284" s="42"/>
      <c r="N284" s="56"/>
    </row>
    <row r="285" spans="1:14" x14ac:dyDescent="0.55000000000000004">
      <c r="A285" s="23">
        <v>45194</v>
      </c>
      <c r="B285" s="12">
        <v>2318647</v>
      </c>
      <c r="C285" s="20" t="s">
        <v>269</v>
      </c>
      <c r="D285" s="21" t="s">
        <v>59</v>
      </c>
      <c r="E285" s="52">
        <v>177.33159999999938</v>
      </c>
      <c r="F285" s="22">
        <v>1220.25</v>
      </c>
      <c r="G285" s="60">
        <v>543.92999999999995</v>
      </c>
      <c r="H285" s="22">
        <v>1764.18</v>
      </c>
      <c r="I285" s="18">
        <v>18.319999999999901</v>
      </c>
      <c r="J285" s="18">
        <v>8.3100000000000591</v>
      </c>
      <c r="K285" s="18">
        <v>26.630000000000098</v>
      </c>
      <c r="L285" s="42">
        <f>I285*$C$2</f>
        <v>150.40719999999919</v>
      </c>
      <c r="M285" s="42">
        <f t="shared" ref="M285" si="68">J285*$C$3</f>
        <v>26.924400000000194</v>
      </c>
      <c r="N285" s="56">
        <f>K285*$C$5</f>
        <v>179.21990000000068</v>
      </c>
    </row>
    <row r="286" spans="1:14" hidden="1" x14ac:dyDescent="0.55000000000000004">
      <c r="A286" s="19">
        <v>45163</v>
      </c>
      <c r="B286" s="12">
        <v>2786466</v>
      </c>
      <c r="C286" s="20" t="s">
        <v>270</v>
      </c>
      <c r="D286" s="21" t="s">
        <v>132</v>
      </c>
      <c r="E286" s="52"/>
      <c r="F286" s="22">
        <v>1319.39</v>
      </c>
      <c r="G286" s="60">
        <v>2201.9299999999998</v>
      </c>
      <c r="H286" s="22">
        <v>3521.34</v>
      </c>
      <c r="I286" s="18"/>
      <c r="J286" s="18"/>
      <c r="K286" s="18"/>
      <c r="L286" s="42"/>
      <c r="M286" s="42"/>
      <c r="N286" s="56"/>
    </row>
    <row r="287" spans="1:14" x14ac:dyDescent="0.55000000000000004">
      <c r="A287" s="19">
        <v>45194</v>
      </c>
      <c r="B287" s="12">
        <v>2786466</v>
      </c>
      <c r="C287" s="20" t="s">
        <v>270</v>
      </c>
      <c r="D287" s="21" t="s">
        <v>132</v>
      </c>
      <c r="E287" s="52">
        <v>0</v>
      </c>
      <c r="F287" s="22">
        <v>1319.39</v>
      </c>
      <c r="G287" s="60">
        <v>2201.9299999999998</v>
      </c>
      <c r="H287" s="22">
        <v>3521.34</v>
      </c>
      <c r="I287" s="18">
        <v>0</v>
      </c>
      <c r="J287" s="18">
        <v>0</v>
      </c>
      <c r="K287" s="18">
        <v>0</v>
      </c>
      <c r="L287" s="42">
        <f>I287*$C$2</f>
        <v>0</v>
      </c>
      <c r="M287" s="42">
        <f t="shared" ref="M287" si="69">J287*$C$3</f>
        <v>0</v>
      </c>
      <c r="N287" s="56">
        <f>K287*$C$5</f>
        <v>0</v>
      </c>
    </row>
    <row r="288" spans="1:14" hidden="1" x14ac:dyDescent="0.55000000000000004">
      <c r="A288" s="19">
        <v>45163</v>
      </c>
      <c r="B288" s="12">
        <v>2754873</v>
      </c>
      <c r="C288" s="20" t="s">
        <v>362</v>
      </c>
      <c r="D288" s="21" t="s">
        <v>363</v>
      </c>
      <c r="E288" s="52"/>
      <c r="F288" s="22">
        <v>8482.43</v>
      </c>
      <c r="G288" s="60">
        <v>3735.89</v>
      </c>
      <c r="H288" s="22">
        <v>12218.33</v>
      </c>
      <c r="I288" s="18"/>
      <c r="J288" s="18"/>
      <c r="K288" s="18"/>
      <c r="L288" s="42"/>
      <c r="M288" s="42"/>
      <c r="N288" s="56"/>
    </row>
    <row r="289" spans="1:14" x14ac:dyDescent="0.55000000000000004">
      <c r="A289" s="19">
        <v>45194</v>
      </c>
      <c r="B289" s="12">
        <v>2754873</v>
      </c>
      <c r="C289" s="20" t="s">
        <v>362</v>
      </c>
      <c r="D289" s="21" t="s">
        <v>363</v>
      </c>
      <c r="E289" s="52">
        <v>1860.8379999999922</v>
      </c>
      <c r="F289" s="22">
        <v>8683.39</v>
      </c>
      <c r="G289" s="60">
        <v>3801</v>
      </c>
      <c r="H289" s="22">
        <v>12484.4</v>
      </c>
      <c r="I289" s="18">
        <v>200.95999999999901</v>
      </c>
      <c r="J289" s="18">
        <v>65.110000000000099</v>
      </c>
      <c r="K289" s="18">
        <v>266.07</v>
      </c>
      <c r="L289" s="42">
        <f>I289*$C$2</f>
        <v>1649.881599999992</v>
      </c>
      <c r="M289" s="42">
        <f t="shared" ref="M289" si="70">J289*$C$3</f>
        <v>210.95640000000034</v>
      </c>
      <c r="N289" s="56">
        <f>K289*$C$5</f>
        <v>1790.6511</v>
      </c>
    </row>
    <row r="290" spans="1:14" hidden="1" x14ac:dyDescent="0.55000000000000004">
      <c r="A290" s="19">
        <v>45163</v>
      </c>
      <c r="B290" s="12">
        <v>2168553</v>
      </c>
      <c r="C290" s="20" t="s">
        <v>271</v>
      </c>
      <c r="D290" s="21" t="s">
        <v>60</v>
      </c>
      <c r="E290" s="52"/>
      <c r="F290" s="22">
        <v>1315.98</v>
      </c>
      <c r="G290" s="60">
        <v>1099.46</v>
      </c>
      <c r="H290" s="22">
        <v>2415.4499999999998</v>
      </c>
      <c r="I290" s="18"/>
      <c r="J290" s="18"/>
      <c r="K290" s="18"/>
      <c r="L290" s="42"/>
      <c r="M290" s="42"/>
      <c r="N290" s="56"/>
    </row>
    <row r="291" spans="1:14" x14ac:dyDescent="0.55000000000000004">
      <c r="A291" s="19">
        <v>45194</v>
      </c>
      <c r="B291" s="12">
        <v>2168553</v>
      </c>
      <c r="C291" s="20" t="s">
        <v>271</v>
      </c>
      <c r="D291" s="21" t="s">
        <v>60</v>
      </c>
      <c r="E291" s="52">
        <v>113.57089999999965</v>
      </c>
      <c r="F291" s="22">
        <v>1327.99</v>
      </c>
      <c r="G291" s="60">
        <v>1104.08</v>
      </c>
      <c r="H291" s="22">
        <v>2432.08</v>
      </c>
      <c r="I291" s="18">
        <v>12.01</v>
      </c>
      <c r="J291" s="18">
        <v>4.61999999999989</v>
      </c>
      <c r="K291" s="18">
        <v>16.629999999999701</v>
      </c>
      <c r="L291" s="42">
        <f>I291*$C$2</f>
        <v>98.602100000000007</v>
      </c>
      <c r="M291" s="42">
        <f t="shared" ref="M291" si="71">J291*$C$3</f>
        <v>14.968799999999645</v>
      </c>
      <c r="N291" s="56">
        <f>K291*$C$5</f>
        <v>111.91989999999799</v>
      </c>
    </row>
    <row r="292" spans="1:14" hidden="1" x14ac:dyDescent="0.55000000000000004">
      <c r="A292" s="23">
        <v>45163</v>
      </c>
      <c r="B292" s="12">
        <v>2048994</v>
      </c>
      <c r="C292" s="20" t="s">
        <v>272</v>
      </c>
      <c r="D292" s="21" t="s">
        <v>61</v>
      </c>
      <c r="E292" s="52"/>
      <c r="F292" s="22">
        <v>5168.93</v>
      </c>
      <c r="G292" s="60">
        <v>2697.82</v>
      </c>
      <c r="H292" s="22">
        <v>7866.81</v>
      </c>
      <c r="I292" s="18"/>
      <c r="J292" s="18"/>
      <c r="K292" s="18"/>
      <c r="L292" s="42"/>
      <c r="M292" s="42"/>
      <c r="N292" s="56"/>
    </row>
    <row r="293" spans="1:14" x14ac:dyDescent="0.55000000000000004">
      <c r="A293" s="23">
        <v>45194</v>
      </c>
      <c r="B293" s="12">
        <v>2048994</v>
      </c>
      <c r="C293" s="20" t="s">
        <v>272</v>
      </c>
      <c r="D293" s="21" t="s">
        <v>61</v>
      </c>
      <c r="E293" s="52">
        <v>1623.8551000000002</v>
      </c>
      <c r="F293" s="22">
        <v>5316.64</v>
      </c>
      <c r="G293" s="60">
        <v>2824.72</v>
      </c>
      <c r="H293" s="22">
        <v>8141.41</v>
      </c>
      <c r="I293" s="18">
        <v>147.71</v>
      </c>
      <c r="J293" s="18">
        <v>126.9</v>
      </c>
      <c r="K293" s="18">
        <v>274.599999999999</v>
      </c>
      <c r="L293" s="42">
        <f>I293*$C$2</f>
        <v>1212.6991000000003</v>
      </c>
      <c r="M293" s="42">
        <f t="shared" ref="M293" si="72">J293*$C$3</f>
        <v>411.15600000000006</v>
      </c>
      <c r="N293" s="56">
        <f>K293*$C$5</f>
        <v>1848.0579999999934</v>
      </c>
    </row>
    <row r="294" spans="1:14" hidden="1" x14ac:dyDescent="0.55000000000000004">
      <c r="A294" s="19">
        <v>45163</v>
      </c>
      <c r="B294" s="12">
        <v>2622064</v>
      </c>
      <c r="C294" s="20" t="s">
        <v>273</v>
      </c>
      <c r="D294" s="21" t="s">
        <v>62</v>
      </c>
      <c r="E294" s="52"/>
      <c r="F294" s="22">
        <v>4405.7700000000004</v>
      </c>
      <c r="G294" s="60">
        <v>756.1</v>
      </c>
      <c r="H294" s="22">
        <v>5161.88</v>
      </c>
      <c r="I294" s="18"/>
      <c r="J294" s="18"/>
      <c r="K294" s="18"/>
      <c r="L294" s="42"/>
      <c r="M294" s="42"/>
      <c r="N294" s="56"/>
    </row>
    <row r="295" spans="1:14" x14ac:dyDescent="0.55000000000000004">
      <c r="A295" s="19">
        <v>45194</v>
      </c>
      <c r="B295" s="12">
        <v>2622064</v>
      </c>
      <c r="C295" s="20" t="s">
        <v>273</v>
      </c>
      <c r="D295" s="21" t="s">
        <v>62</v>
      </c>
      <c r="E295" s="52">
        <v>0</v>
      </c>
      <c r="F295" s="22">
        <v>4405.7700000000004</v>
      </c>
      <c r="G295" s="60">
        <v>756.1</v>
      </c>
      <c r="H295" s="22">
        <v>5161.88</v>
      </c>
      <c r="I295" s="18">
        <v>0</v>
      </c>
      <c r="J295" s="18">
        <v>0</v>
      </c>
      <c r="K295" s="18">
        <v>0</v>
      </c>
      <c r="L295" s="42">
        <f>I295*$C$2</f>
        <v>0</v>
      </c>
      <c r="M295" s="42">
        <f t="shared" ref="M295" si="73">J295*$C$3</f>
        <v>0</v>
      </c>
      <c r="N295" s="56">
        <f>K295*$C$5</f>
        <v>0</v>
      </c>
    </row>
    <row r="296" spans="1:14" hidden="1" x14ac:dyDescent="0.55000000000000004">
      <c r="A296" s="19">
        <v>45163</v>
      </c>
      <c r="B296" s="12">
        <v>2007495</v>
      </c>
      <c r="C296" s="20" t="s">
        <v>274</v>
      </c>
      <c r="D296" s="27" t="s">
        <v>63</v>
      </c>
      <c r="E296" s="52"/>
      <c r="F296" s="22">
        <v>23957.68</v>
      </c>
      <c r="G296" s="60">
        <v>12374.79</v>
      </c>
      <c r="H296" s="22">
        <v>36332.550000000003</v>
      </c>
      <c r="I296" s="18"/>
      <c r="J296" s="18"/>
      <c r="K296" s="18"/>
      <c r="L296" s="42"/>
      <c r="M296" s="42"/>
      <c r="N296" s="56"/>
    </row>
    <row r="297" spans="1:14" x14ac:dyDescent="0.55000000000000004">
      <c r="A297" s="19">
        <v>45194</v>
      </c>
      <c r="B297" s="12">
        <v>2007495</v>
      </c>
      <c r="C297" s="20" t="s">
        <v>274</v>
      </c>
      <c r="D297" s="27" t="s">
        <v>63</v>
      </c>
      <c r="E297" s="52">
        <v>3173.4309999999887</v>
      </c>
      <c r="F297" s="22">
        <v>24274.14</v>
      </c>
      <c r="G297" s="60">
        <v>12552.35</v>
      </c>
      <c r="H297" s="22">
        <v>36826.559999999998</v>
      </c>
      <c r="I297" s="18">
        <v>316.45999999999901</v>
      </c>
      <c r="J297" s="18">
        <v>177.55999999999901</v>
      </c>
      <c r="K297" s="18">
        <v>494.00999999999499</v>
      </c>
      <c r="L297" s="42">
        <f>I297*$C$2</f>
        <v>2598.1365999999921</v>
      </c>
      <c r="M297" s="42">
        <f t="shared" ref="M297" si="74">J297*$C$3</f>
        <v>575.29439999999681</v>
      </c>
      <c r="N297" s="56">
        <f>K297*$C$5</f>
        <v>3324.6872999999664</v>
      </c>
    </row>
    <row r="298" spans="1:14" hidden="1" x14ac:dyDescent="0.55000000000000004">
      <c r="A298" s="19">
        <v>45163</v>
      </c>
      <c r="B298" s="12">
        <v>2046064</v>
      </c>
      <c r="C298" s="20" t="s">
        <v>275</v>
      </c>
      <c r="D298" s="21" t="s">
        <v>64</v>
      </c>
      <c r="E298" s="52"/>
      <c r="F298" s="22">
        <v>10817.1</v>
      </c>
      <c r="G298" s="60">
        <v>5717.03</v>
      </c>
      <c r="H298" s="22">
        <v>16534.14</v>
      </c>
      <c r="I298" s="18"/>
      <c r="J298" s="18"/>
      <c r="K298" s="18"/>
      <c r="L298" s="42"/>
      <c r="M298" s="42"/>
      <c r="N298" s="56"/>
    </row>
    <row r="299" spans="1:14" x14ac:dyDescent="0.55000000000000004">
      <c r="A299" s="19">
        <v>45194</v>
      </c>
      <c r="B299" s="12">
        <v>2046064</v>
      </c>
      <c r="C299" s="20" t="s">
        <v>275</v>
      </c>
      <c r="D299" s="21" t="s">
        <v>64</v>
      </c>
      <c r="E299" s="52">
        <v>2599.4161000000086</v>
      </c>
      <c r="F299" s="22">
        <v>11047.55</v>
      </c>
      <c r="G299" s="60">
        <v>5935.37</v>
      </c>
      <c r="H299" s="22">
        <v>16982.939999999999</v>
      </c>
      <c r="I299" s="18">
        <v>230.45000000000101</v>
      </c>
      <c r="J299" s="18">
        <v>218.34</v>
      </c>
      <c r="K299" s="18">
        <v>448.79999999999899</v>
      </c>
      <c r="L299" s="42">
        <f>I299*$C$2</f>
        <v>1891.9945000000084</v>
      </c>
      <c r="M299" s="42">
        <f t="shared" ref="M299" si="75">J299*$C$3</f>
        <v>707.42160000000001</v>
      </c>
      <c r="N299" s="56">
        <f>K299*$C$5</f>
        <v>3020.4239999999932</v>
      </c>
    </row>
    <row r="300" spans="1:14" hidden="1" x14ac:dyDescent="0.55000000000000004">
      <c r="A300" s="23">
        <v>45163</v>
      </c>
      <c r="B300" s="12">
        <v>2749791</v>
      </c>
      <c r="C300" s="20" t="s">
        <v>276</v>
      </c>
      <c r="D300" s="21" t="s">
        <v>65</v>
      </c>
      <c r="E300" s="52"/>
      <c r="F300" s="22">
        <v>4823.54</v>
      </c>
      <c r="G300" s="60">
        <v>2824.89</v>
      </c>
      <c r="H300" s="22">
        <v>7648.5</v>
      </c>
      <c r="I300" s="18"/>
      <c r="J300" s="18"/>
      <c r="K300" s="18"/>
      <c r="L300" s="42"/>
      <c r="M300" s="42"/>
      <c r="N300" s="56"/>
    </row>
    <row r="301" spans="1:14" x14ac:dyDescent="0.55000000000000004">
      <c r="A301" s="23">
        <v>45194</v>
      </c>
      <c r="B301" s="12">
        <v>2749791</v>
      </c>
      <c r="C301" s="20" t="s">
        <v>276</v>
      </c>
      <c r="D301" s="21" t="s">
        <v>65</v>
      </c>
      <c r="E301" s="52">
        <v>1109.6799000000001</v>
      </c>
      <c r="F301" s="22">
        <v>4939.8500000000004</v>
      </c>
      <c r="G301" s="60">
        <v>2872.66</v>
      </c>
      <c r="H301" s="22">
        <v>7812.58</v>
      </c>
      <c r="I301" s="18">
        <v>116.31</v>
      </c>
      <c r="J301" s="18">
        <v>47.77</v>
      </c>
      <c r="K301" s="18">
        <v>164.08</v>
      </c>
      <c r="L301" s="42">
        <f>I301*$C$2</f>
        <v>954.90510000000006</v>
      </c>
      <c r="M301" s="42">
        <f t="shared" ref="M301" si="76">J301*$C$3</f>
        <v>154.77480000000003</v>
      </c>
      <c r="N301" s="56">
        <f>K301*$C$5</f>
        <v>1104.2584000000002</v>
      </c>
    </row>
    <row r="302" spans="1:14" hidden="1" x14ac:dyDescent="0.55000000000000004">
      <c r="A302" s="19">
        <v>45163</v>
      </c>
      <c r="B302" s="12">
        <v>3511812</v>
      </c>
      <c r="C302" s="20" t="s">
        <v>349</v>
      </c>
      <c r="D302" s="21" t="s">
        <v>374</v>
      </c>
      <c r="E302" s="52"/>
      <c r="F302" s="22">
        <v>221.83</v>
      </c>
      <c r="G302" s="60">
        <v>536.55999999999995</v>
      </c>
      <c r="H302" s="22">
        <v>758.4</v>
      </c>
      <c r="I302" s="18"/>
      <c r="J302" s="18"/>
      <c r="K302" s="18"/>
      <c r="L302" s="42"/>
      <c r="M302" s="42"/>
      <c r="N302" s="56"/>
    </row>
    <row r="303" spans="1:14" x14ac:dyDescent="0.55000000000000004">
      <c r="A303" s="19">
        <v>45194</v>
      </c>
      <c r="B303" s="12">
        <v>3511812</v>
      </c>
      <c r="C303" s="20" t="s">
        <v>349</v>
      </c>
      <c r="D303" s="21" t="s">
        <v>374</v>
      </c>
      <c r="E303" s="52">
        <v>132.39950000000002</v>
      </c>
      <c r="F303" s="22">
        <v>229.46</v>
      </c>
      <c r="G303" s="60">
        <v>558.09</v>
      </c>
      <c r="H303" s="22">
        <v>787.55</v>
      </c>
      <c r="I303" s="18">
        <v>7.63</v>
      </c>
      <c r="J303" s="18">
        <v>21.53</v>
      </c>
      <c r="K303" s="18">
        <v>29.150000000000102</v>
      </c>
      <c r="L303" s="42">
        <f>I303*$C$2</f>
        <v>62.642300000000006</v>
      </c>
      <c r="M303" s="42">
        <f t="shared" ref="M303" si="77">J303*$C$3</f>
        <v>69.757200000000012</v>
      </c>
      <c r="N303" s="56">
        <f>K303*$C$5</f>
        <v>196.1795000000007</v>
      </c>
    </row>
    <row r="304" spans="1:14" hidden="1" x14ac:dyDescent="0.55000000000000004">
      <c r="A304" s="19">
        <v>45163</v>
      </c>
      <c r="B304" s="12">
        <v>2800034</v>
      </c>
      <c r="C304" s="20" t="s">
        <v>277</v>
      </c>
      <c r="D304" s="21" t="s">
        <v>97</v>
      </c>
      <c r="E304" s="52"/>
      <c r="F304" s="22">
        <v>1375.25</v>
      </c>
      <c r="G304" s="60">
        <v>342.98</v>
      </c>
      <c r="H304" s="22">
        <v>1718.24</v>
      </c>
      <c r="I304" s="18"/>
      <c r="J304" s="18"/>
      <c r="K304" s="18"/>
      <c r="L304" s="42"/>
      <c r="M304" s="42"/>
      <c r="N304" s="56"/>
    </row>
    <row r="305" spans="1:14" x14ac:dyDescent="0.55000000000000004">
      <c r="A305" s="19">
        <v>45194</v>
      </c>
      <c r="B305" s="12">
        <v>2800034</v>
      </c>
      <c r="C305" s="20" t="s">
        <v>412</v>
      </c>
      <c r="D305" s="21" t="s">
        <v>97</v>
      </c>
      <c r="E305" s="52">
        <v>296.64669999999995</v>
      </c>
      <c r="F305" s="22">
        <v>1409.2</v>
      </c>
      <c r="G305" s="60">
        <v>348.51</v>
      </c>
      <c r="H305" s="22">
        <v>1757.72</v>
      </c>
      <c r="I305" s="18">
        <v>33.950000000000003</v>
      </c>
      <c r="J305" s="18">
        <v>5.5299999999999701</v>
      </c>
      <c r="K305" s="18">
        <v>39.479999999999997</v>
      </c>
      <c r="L305" s="42">
        <f>I305*$C$2</f>
        <v>278.72950000000003</v>
      </c>
      <c r="M305" s="42">
        <f t="shared" ref="M305" si="78">J305*$C$3</f>
        <v>17.917199999999905</v>
      </c>
      <c r="N305" s="56">
        <f>K305*$C$5</f>
        <v>265.7004</v>
      </c>
    </row>
    <row r="306" spans="1:14" hidden="1" x14ac:dyDescent="0.55000000000000004">
      <c r="A306" s="19">
        <v>45163</v>
      </c>
      <c r="B306" s="12">
        <v>5052501</v>
      </c>
      <c r="C306" s="20" t="s">
        <v>278</v>
      </c>
      <c r="D306" s="21" t="s">
        <v>118</v>
      </c>
      <c r="E306" s="52"/>
      <c r="F306" s="22">
        <v>15749.12</v>
      </c>
      <c r="G306" s="60">
        <v>6950.9</v>
      </c>
      <c r="H306" s="22">
        <v>22700.06</v>
      </c>
      <c r="I306" s="18"/>
      <c r="J306" s="18"/>
      <c r="K306" s="18"/>
      <c r="L306" s="42"/>
      <c r="M306" s="42"/>
      <c r="N306" s="56"/>
    </row>
    <row r="307" spans="1:14" x14ac:dyDescent="0.55000000000000004">
      <c r="A307" s="19">
        <v>45194</v>
      </c>
      <c r="B307" s="12">
        <v>5052501</v>
      </c>
      <c r="C307" s="20" t="s">
        <v>278</v>
      </c>
      <c r="D307" s="21" t="s">
        <v>118</v>
      </c>
      <c r="E307" s="52">
        <v>887.07409999999231</v>
      </c>
      <c r="F307" s="22">
        <v>15838.17</v>
      </c>
      <c r="G307" s="60">
        <v>6999.04</v>
      </c>
      <c r="H307" s="22">
        <v>22837.25</v>
      </c>
      <c r="I307" s="18">
        <v>89.049999999999301</v>
      </c>
      <c r="J307" s="18">
        <v>48.139999999999397</v>
      </c>
      <c r="K307" s="18">
        <v>137.189999999999</v>
      </c>
      <c r="L307" s="42">
        <f>I307*$C$2</f>
        <v>731.10049999999433</v>
      </c>
      <c r="M307" s="42">
        <f t="shared" ref="M307" si="79">J307*$C$3</f>
        <v>155.97359999999804</v>
      </c>
      <c r="N307" s="56">
        <f>K307*$C$5</f>
        <v>923.28869999999336</v>
      </c>
    </row>
    <row r="308" spans="1:14" hidden="1" x14ac:dyDescent="0.55000000000000004">
      <c r="A308" s="23">
        <v>45163</v>
      </c>
      <c r="B308" s="12">
        <v>3853491</v>
      </c>
      <c r="C308" s="20" t="s">
        <v>279</v>
      </c>
      <c r="D308" s="21" t="s">
        <v>66</v>
      </c>
      <c r="E308" s="52"/>
      <c r="F308" s="22">
        <v>996.12</v>
      </c>
      <c r="G308" s="60">
        <v>31.91</v>
      </c>
      <c r="H308" s="22">
        <v>1028.04</v>
      </c>
      <c r="I308" s="18"/>
      <c r="J308" s="18"/>
      <c r="K308" s="18"/>
      <c r="L308" s="42"/>
      <c r="M308" s="42"/>
      <c r="N308" s="56"/>
    </row>
    <row r="309" spans="1:14" x14ac:dyDescent="0.55000000000000004">
      <c r="A309" s="23">
        <v>45194</v>
      </c>
      <c r="B309" s="12">
        <v>3853491</v>
      </c>
      <c r="C309" s="20" t="s">
        <v>279</v>
      </c>
      <c r="D309" s="21" t="s">
        <v>66</v>
      </c>
      <c r="E309" s="52">
        <v>43.463299999999677</v>
      </c>
      <c r="F309" s="22">
        <v>1001.41</v>
      </c>
      <c r="G309" s="60">
        <v>31.92</v>
      </c>
      <c r="H309" s="22">
        <v>1033.33</v>
      </c>
      <c r="I309" s="18">
        <v>5.2899999999999601</v>
      </c>
      <c r="J309" s="18">
        <v>1.00000000000016E-2</v>
      </c>
      <c r="K309" s="18">
        <v>5.2899999999999601</v>
      </c>
      <c r="L309" s="42">
        <f>I309*$C$2</f>
        <v>43.430899999999674</v>
      </c>
      <c r="M309" s="42">
        <f t="shared" ref="M309" si="80">J309*$C$3</f>
        <v>3.2400000000005182E-2</v>
      </c>
      <c r="N309" s="56">
        <f>K309*$C$5</f>
        <v>35.601699999999731</v>
      </c>
    </row>
    <row r="310" spans="1:14" hidden="1" x14ac:dyDescent="0.55000000000000004">
      <c r="A310" s="19">
        <v>45163</v>
      </c>
      <c r="B310" s="12">
        <v>5066070</v>
      </c>
      <c r="C310" s="20" t="s">
        <v>280</v>
      </c>
      <c r="D310" s="21" t="s">
        <v>67</v>
      </c>
      <c r="E310" s="52"/>
      <c r="F310" s="22">
        <v>628.70000000000005</v>
      </c>
      <c r="G310" s="60">
        <v>156.4</v>
      </c>
      <c r="H310" s="22">
        <v>785.1</v>
      </c>
      <c r="I310" s="18"/>
      <c r="J310" s="18"/>
      <c r="K310" s="18"/>
      <c r="L310" s="42"/>
      <c r="M310" s="42"/>
      <c r="N310" s="56"/>
    </row>
    <row r="311" spans="1:14" x14ac:dyDescent="0.55000000000000004">
      <c r="A311" s="19">
        <v>45194</v>
      </c>
      <c r="B311" s="12">
        <v>5066070</v>
      </c>
      <c r="C311" s="20" t="s">
        <v>280</v>
      </c>
      <c r="D311" s="21" t="s">
        <v>67</v>
      </c>
      <c r="E311" s="52">
        <v>17.828300000000109</v>
      </c>
      <c r="F311" s="22">
        <v>630.69000000000005</v>
      </c>
      <c r="G311" s="60">
        <v>156.86000000000001</v>
      </c>
      <c r="H311" s="22">
        <v>787.56</v>
      </c>
      <c r="I311" s="18">
        <v>1.99000000000001</v>
      </c>
      <c r="J311" s="18">
        <v>0.46000000000000801</v>
      </c>
      <c r="K311" s="18">
        <v>2.4600000000000399</v>
      </c>
      <c r="L311" s="42">
        <f>I311*$C$2</f>
        <v>16.337900000000083</v>
      </c>
      <c r="M311" s="42">
        <f t="shared" ref="M311" si="81">J311*$C$3</f>
        <v>1.4904000000000261</v>
      </c>
      <c r="N311" s="56">
        <f>K311*$C$5</f>
        <v>16.555800000000271</v>
      </c>
    </row>
    <row r="312" spans="1:14" hidden="1" x14ac:dyDescent="0.55000000000000004">
      <c r="A312" s="19">
        <v>45163</v>
      </c>
      <c r="B312" s="12">
        <v>2690237</v>
      </c>
      <c r="C312" s="20" t="s">
        <v>281</v>
      </c>
      <c r="D312" s="21" t="s">
        <v>68</v>
      </c>
      <c r="E312" s="52"/>
      <c r="F312" s="22">
        <v>1519.5</v>
      </c>
      <c r="G312" s="60">
        <v>401.47</v>
      </c>
      <c r="H312" s="22">
        <v>1921</v>
      </c>
      <c r="I312" s="18"/>
      <c r="J312" s="18"/>
      <c r="K312" s="18"/>
      <c r="L312" s="42"/>
      <c r="M312" s="42"/>
      <c r="N312" s="56"/>
    </row>
    <row r="313" spans="1:14" x14ac:dyDescent="0.55000000000000004">
      <c r="A313" s="19">
        <v>45194</v>
      </c>
      <c r="B313" s="12">
        <v>2690237</v>
      </c>
      <c r="C313" s="20" t="s">
        <v>281</v>
      </c>
      <c r="D313" s="21" t="s">
        <v>68</v>
      </c>
      <c r="E313" s="52">
        <v>408.96889999999996</v>
      </c>
      <c r="F313" s="22">
        <v>1567.51</v>
      </c>
      <c r="G313" s="60">
        <v>406.04</v>
      </c>
      <c r="H313" s="22">
        <v>1973.59</v>
      </c>
      <c r="I313" s="18">
        <v>48.01</v>
      </c>
      <c r="J313" s="18">
        <v>4.5699999999999896</v>
      </c>
      <c r="K313" s="18">
        <v>52.590000000000103</v>
      </c>
      <c r="L313" s="42">
        <f>I313*$C$2</f>
        <v>394.16210000000001</v>
      </c>
      <c r="M313" s="42">
        <f t="shared" ref="M313" si="82">J313*$C$3</f>
        <v>14.806799999999967</v>
      </c>
      <c r="N313" s="56">
        <f>K313*$C$5</f>
        <v>353.93070000000074</v>
      </c>
    </row>
    <row r="314" spans="1:14" hidden="1" x14ac:dyDescent="0.55000000000000004">
      <c r="A314" s="19">
        <v>45163</v>
      </c>
      <c r="B314" s="12">
        <v>3292505</v>
      </c>
      <c r="C314" s="20" t="s">
        <v>399</v>
      </c>
      <c r="D314" s="21" t="s">
        <v>404</v>
      </c>
      <c r="E314" s="52"/>
      <c r="F314" s="22">
        <v>59.86</v>
      </c>
      <c r="G314" s="60">
        <v>13.37</v>
      </c>
      <c r="H314" s="22">
        <v>73.239999999999995</v>
      </c>
      <c r="I314" s="18"/>
      <c r="J314" s="18"/>
      <c r="K314" s="18"/>
      <c r="L314" s="42"/>
      <c r="M314" s="42"/>
      <c r="N314" s="56"/>
    </row>
    <row r="315" spans="1:14" x14ac:dyDescent="0.55000000000000004">
      <c r="A315" s="19">
        <v>45194</v>
      </c>
      <c r="B315" s="12">
        <v>3292505</v>
      </c>
      <c r="C315" s="20" t="s">
        <v>399</v>
      </c>
      <c r="D315" s="21" t="s">
        <v>404</v>
      </c>
      <c r="E315" s="52">
        <v>2335.5260000000003</v>
      </c>
      <c r="F315" s="22">
        <v>289.94</v>
      </c>
      <c r="G315" s="60">
        <v>151.19999999999999</v>
      </c>
      <c r="H315" s="22">
        <v>441.14</v>
      </c>
      <c r="I315" s="18">
        <v>230.08</v>
      </c>
      <c r="J315" s="18">
        <v>137.83000000000001</v>
      </c>
      <c r="K315" s="18">
        <v>367.9</v>
      </c>
      <c r="L315" s="42">
        <f>I315*$C$2</f>
        <v>1888.9568000000004</v>
      </c>
      <c r="M315" s="42">
        <f t="shared" ref="M315" si="83">J315*$C$3</f>
        <v>446.56920000000008</v>
      </c>
      <c r="N315" s="56">
        <f>K315*$C$5</f>
        <v>2475.9670000000001</v>
      </c>
    </row>
    <row r="316" spans="1:14" hidden="1" x14ac:dyDescent="0.55000000000000004">
      <c r="A316" s="23">
        <v>45163</v>
      </c>
      <c r="B316" s="12">
        <v>5064421</v>
      </c>
      <c r="C316" s="20" t="s">
        <v>282</v>
      </c>
      <c r="D316" s="21" t="s">
        <v>69</v>
      </c>
      <c r="E316" s="52"/>
      <c r="F316" s="22">
        <v>7751.94</v>
      </c>
      <c r="G316" s="60">
        <v>2111.85</v>
      </c>
      <c r="H316" s="22">
        <v>9863.7900000000009</v>
      </c>
      <c r="I316" s="18"/>
      <c r="J316" s="18"/>
      <c r="K316" s="18"/>
      <c r="L316" s="42"/>
      <c r="M316" s="42"/>
      <c r="N316" s="56"/>
    </row>
    <row r="317" spans="1:14" x14ac:dyDescent="0.55000000000000004">
      <c r="A317" s="23">
        <v>45194</v>
      </c>
      <c r="B317" s="12">
        <v>5064421</v>
      </c>
      <c r="C317" s="20" t="s">
        <v>282</v>
      </c>
      <c r="D317" s="21" t="s">
        <v>69</v>
      </c>
      <c r="E317" s="52">
        <v>536.65699999999765</v>
      </c>
      <c r="F317" s="22">
        <v>7812.76</v>
      </c>
      <c r="G317" s="60">
        <v>2123.37</v>
      </c>
      <c r="H317" s="22">
        <v>9936.1299999999992</v>
      </c>
      <c r="I317" s="18">
        <v>60.819999999999702</v>
      </c>
      <c r="J317" s="18">
        <v>11.52</v>
      </c>
      <c r="K317" s="18">
        <v>72.340000000000103</v>
      </c>
      <c r="L317" s="42">
        <f>I317*$C$2</f>
        <v>499.33219999999761</v>
      </c>
      <c r="M317" s="42">
        <f t="shared" ref="M317" si="84">J317*$C$3</f>
        <v>37.324800000000003</v>
      </c>
      <c r="N317" s="56">
        <f>K317*$C$5</f>
        <v>486.8482000000007</v>
      </c>
    </row>
    <row r="318" spans="1:14" hidden="1" x14ac:dyDescent="0.55000000000000004">
      <c r="A318" s="19">
        <v>45163</v>
      </c>
      <c r="B318" s="12">
        <v>4991175</v>
      </c>
      <c r="C318" s="20" t="s">
        <v>339</v>
      </c>
      <c r="D318" s="21" t="s">
        <v>344</v>
      </c>
      <c r="E318" s="52"/>
      <c r="F318" s="22">
        <v>23.523</v>
      </c>
      <c r="G318" s="60">
        <v>1.4330000000000001</v>
      </c>
      <c r="H318" s="22">
        <v>24.956</v>
      </c>
      <c r="I318" s="18"/>
      <c r="J318" s="18"/>
      <c r="K318" s="18"/>
      <c r="L318" s="42"/>
      <c r="M318" s="42"/>
      <c r="N318" s="56"/>
    </row>
    <row r="319" spans="1:14" x14ac:dyDescent="0.55000000000000004">
      <c r="A319" s="19">
        <v>45194</v>
      </c>
      <c r="B319" s="12">
        <v>4991175</v>
      </c>
      <c r="C319" s="20" t="s">
        <v>339</v>
      </c>
      <c r="D319" s="21" t="s">
        <v>344</v>
      </c>
      <c r="E319" s="52">
        <v>46.240890000000007</v>
      </c>
      <c r="F319" s="22">
        <v>28.187999999999999</v>
      </c>
      <c r="G319" s="60">
        <v>3.8839999999999999</v>
      </c>
      <c r="H319" s="22">
        <v>32.072000000000003</v>
      </c>
      <c r="I319" s="18">
        <v>4.665</v>
      </c>
      <c r="J319" s="18">
        <v>2.4510000000000001</v>
      </c>
      <c r="K319" s="18">
        <v>7.1159999999999997</v>
      </c>
      <c r="L319" s="42">
        <f>I319*$C$2</f>
        <v>38.299650000000007</v>
      </c>
      <c r="M319" s="42">
        <f t="shared" ref="M319" si="85">J319*$C$3</f>
        <v>7.9412400000000005</v>
      </c>
      <c r="N319" s="56">
        <f>K319*$C$5</f>
        <v>47.890680000000003</v>
      </c>
    </row>
    <row r="320" spans="1:14" hidden="1" x14ac:dyDescent="0.55000000000000004">
      <c r="A320" s="19">
        <v>45163</v>
      </c>
      <c r="B320" s="12">
        <v>4242224</v>
      </c>
      <c r="C320" s="20" t="s">
        <v>283</v>
      </c>
      <c r="D320" s="27" t="s">
        <v>70</v>
      </c>
      <c r="E320" s="52"/>
      <c r="F320" s="22">
        <v>55170.94</v>
      </c>
      <c r="G320" s="60">
        <v>25101.022000000001</v>
      </c>
      <c r="H320" s="22">
        <v>80271.962</v>
      </c>
      <c r="I320" s="18"/>
      <c r="J320" s="18"/>
      <c r="K320" s="18"/>
      <c r="L320" s="42"/>
      <c r="M320" s="42"/>
      <c r="N320" s="56"/>
    </row>
    <row r="321" spans="1:14" x14ac:dyDescent="0.55000000000000004">
      <c r="A321" s="19">
        <v>45194</v>
      </c>
      <c r="B321" s="12">
        <v>4242224</v>
      </c>
      <c r="C321" s="20" t="s">
        <v>283</v>
      </c>
      <c r="D321" s="27" t="s">
        <v>70</v>
      </c>
      <c r="E321" s="52">
        <v>3016.0699800000198</v>
      </c>
      <c r="F321" s="22">
        <v>55478.733999999997</v>
      </c>
      <c r="G321" s="60">
        <v>25251.973000000002</v>
      </c>
      <c r="H321" s="22">
        <v>80730.706999999995</v>
      </c>
      <c r="I321" s="18">
        <v>307.79400000000197</v>
      </c>
      <c r="J321" s="18">
        <v>150.95100000000099</v>
      </c>
      <c r="K321" s="18">
        <v>458.744999999995</v>
      </c>
      <c r="L321" s="42">
        <f>I321*$C$2</f>
        <v>2526.9887400000166</v>
      </c>
      <c r="M321" s="42">
        <f t="shared" ref="M321" si="86">J321*$C$3</f>
        <v>489.08124000000322</v>
      </c>
      <c r="N321" s="56">
        <f>K321*$C$5</f>
        <v>3087.3538499999668</v>
      </c>
    </row>
    <row r="322" spans="1:14" hidden="1" x14ac:dyDescent="0.55000000000000004">
      <c r="A322" s="19">
        <v>45163</v>
      </c>
      <c r="B322" s="12">
        <v>2678586</v>
      </c>
      <c r="C322" s="20" t="s">
        <v>284</v>
      </c>
      <c r="D322" s="21" t="s">
        <v>71</v>
      </c>
      <c r="E322" s="52"/>
      <c r="F322" s="22">
        <v>968.1</v>
      </c>
      <c r="G322" s="60">
        <v>281.89</v>
      </c>
      <c r="H322" s="22">
        <v>1249.99</v>
      </c>
      <c r="I322" s="18"/>
      <c r="J322" s="18"/>
      <c r="K322" s="18"/>
      <c r="L322" s="42"/>
      <c r="M322" s="42"/>
      <c r="N322" s="56"/>
    </row>
    <row r="323" spans="1:14" x14ac:dyDescent="0.55000000000000004">
      <c r="A323" s="19">
        <v>45194</v>
      </c>
      <c r="B323" s="12">
        <v>2678586</v>
      </c>
      <c r="C323" s="20" t="s">
        <v>284</v>
      </c>
      <c r="D323" s="21" t="s">
        <v>71</v>
      </c>
      <c r="E323" s="52">
        <v>552.74310000000003</v>
      </c>
      <c r="F323" s="22">
        <v>1025.97</v>
      </c>
      <c r="G323" s="60">
        <v>305.85000000000002</v>
      </c>
      <c r="H323" s="22">
        <v>1331.82</v>
      </c>
      <c r="I323" s="18">
        <v>57.87</v>
      </c>
      <c r="J323" s="18">
        <v>23.96</v>
      </c>
      <c r="K323" s="18">
        <v>81.829999999999899</v>
      </c>
      <c r="L323" s="42">
        <f>I323*$C$2</f>
        <v>475.11270000000002</v>
      </c>
      <c r="M323" s="42">
        <f t="shared" ref="M323" si="87">J323*$C$3</f>
        <v>77.630400000000009</v>
      </c>
      <c r="N323" s="56">
        <f>K323*$C$5</f>
        <v>550.71589999999935</v>
      </c>
    </row>
    <row r="324" spans="1:14" hidden="1" x14ac:dyDescent="0.55000000000000004">
      <c r="A324" s="23">
        <v>45163</v>
      </c>
      <c r="B324" s="12">
        <v>5066420</v>
      </c>
      <c r="C324" s="20" t="s">
        <v>285</v>
      </c>
      <c r="D324" s="21" t="s">
        <v>71</v>
      </c>
      <c r="E324" s="52"/>
      <c r="F324" s="22">
        <v>20766.46</v>
      </c>
      <c r="G324" s="60">
        <v>5927.68</v>
      </c>
      <c r="H324" s="22">
        <v>26694.15</v>
      </c>
      <c r="I324" s="18"/>
      <c r="J324" s="18"/>
      <c r="K324" s="18"/>
      <c r="L324" s="42"/>
      <c r="M324" s="42"/>
      <c r="N324" s="56"/>
    </row>
    <row r="325" spans="1:14" x14ac:dyDescent="0.55000000000000004">
      <c r="A325" s="23">
        <v>45194</v>
      </c>
      <c r="B325" s="12">
        <v>5066420</v>
      </c>
      <c r="C325" s="20" t="s">
        <v>285</v>
      </c>
      <c r="D325" s="21" t="s">
        <v>71</v>
      </c>
      <c r="E325" s="52">
        <v>2856.206400000015</v>
      </c>
      <c r="F325" s="22">
        <v>21085.9</v>
      </c>
      <c r="G325" s="60">
        <v>5999.78</v>
      </c>
      <c r="H325" s="22">
        <v>27085.69</v>
      </c>
      <c r="I325" s="18">
        <v>319.44000000000199</v>
      </c>
      <c r="J325" s="18">
        <v>72.099999999999497</v>
      </c>
      <c r="K325" s="18">
        <v>391.54000000000099</v>
      </c>
      <c r="L325" s="42">
        <f>I325*$C$2</f>
        <v>2622.6024000000166</v>
      </c>
      <c r="M325" s="42">
        <f t="shared" ref="M325" si="88">J325*$C$3</f>
        <v>233.60399999999839</v>
      </c>
      <c r="N325" s="56">
        <f>K325*$C$5</f>
        <v>2635.0642000000066</v>
      </c>
    </row>
    <row r="326" spans="1:14" hidden="1" x14ac:dyDescent="0.55000000000000004">
      <c r="A326" s="19">
        <v>45163</v>
      </c>
      <c r="B326" s="12">
        <v>2209206</v>
      </c>
      <c r="C326" s="20" t="s">
        <v>286</v>
      </c>
      <c r="D326" s="21" t="s">
        <v>405</v>
      </c>
      <c r="E326" s="52"/>
      <c r="F326" s="22">
        <v>20925.150000000001</v>
      </c>
      <c r="G326" s="60">
        <v>10014.74</v>
      </c>
      <c r="H326" s="22">
        <v>30940.17</v>
      </c>
      <c r="I326" s="18"/>
      <c r="J326" s="18"/>
      <c r="K326" s="18"/>
      <c r="L326" s="42"/>
      <c r="M326" s="42"/>
      <c r="N326" s="56"/>
    </row>
    <row r="327" spans="1:14" x14ac:dyDescent="0.55000000000000004">
      <c r="A327" s="19">
        <v>45194</v>
      </c>
      <c r="B327" s="12">
        <v>2209206</v>
      </c>
      <c r="C327" s="20" t="s">
        <v>286</v>
      </c>
      <c r="D327" s="21" t="s">
        <v>405</v>
      </c>
      <c r="E327" s="52">
        <v>0</v>
      </c>
      <c r="F327" s="22">
        <v>20925.150000000001</v>
      </c>
      <c r="G327" s="60">
        <v>10014.74</v>
      </c>
      <c r="H327" s="22">
        <v>30940.17</v>
      </c>
      <c r="I327" s="18">
        <v>0</v>
      </c>
      <c r="J327" s="18">
        <v>0</v>
      </c>
      <c r="K327" s="18">
        <v>0</v>
      </c>
      <c r="L327" s="42">
        <f>I327*$C$2</f>
        <v>0</v>
      </c>
      <c r="M327" s="42">
        <f t="shared" ref="M327" si="89">J327*$C$3</f>
        <v>0</v>
      </c>
      <c r="N327" s="56">
        <f>K327*$C$5</f>
        <v>0</v>
      </c>
    </row>
    <row r="328" spans="1:14" hidden="1" x14ac:dyDescent="0.55000000000000004">
      <c r="A328" s="23">
        <v>45163</v>
      </c>
      <c r="B328" s="12">
        <v>3848793</v>
      </c>
      <c r="C328" s="24" t="s">
        <v>287</v>
      </c>
      <c r="D328" s="21" t="s">
        <v>371</v>
      </c>
      <c r="E328" s="52"/>
      <c r="F328" s="22">
        <v>425.64</v>
      </c>
      <c r="G328" s="60">
        <v>871.99</v>
      </c>
      <c r="H328" s="22">
        <v>1297.6400000000001</v>
      </c>
      <c r="I328" s="18"/>
      <c r="J328" s="18"/>
      <c r="K328" s="18"/>
      <c r="L328" s="42"/>
      <c r="M328" s="42"/>
      <c r="N328" s="56"/>
    </row>
    <row r="329" spans="1:14" x14ac:dyDescent="0.55000000000000004">
      <c r="A329" s="23">
        <v>45194</v>
      </c>
      <c r="B329" s="12">
        <v>3848793</v>
      </c>
      <c r="C329" s="24" t="s">
        <v>287</v>
      </c>
      <c r="D329" s="21" t="s">
        <v>371</v>
      </c>
      <c r="E329" s="52">
        <v>560.16770000000031</v>
      </c>
      <c r="F329" s="22">
        <v>477.37</v>
      </c>
      <c r="G329" s="60">
        <v>913.8</v>
      </c>
      <c r="H329" s="22">
        <v>1391.18</v>
      </c>
      <c r="I329" s="18">
        <v>51.73</v>
      </c>
      <c r="J329" s="18">
        <v>41.810000000000102</v>
      </c>
      <c r="K329" s="18">
        <v>93.54</v>
      </c>
      <c r="L329" s="42">
        <f>I329*$C$2</f>
        <v>424.70330000000001</v>
      </c>
      <c r="M329" s="42">
        <f t="shared" ref="M329" si="90">J329*$C$3</f>
        <v>135.46440000000032</v>
      </c>
      <c r="N329" s="56">
        <f>K329*$C$5</f>
        <v>629.52420000000006</v>
      </c>
    </row>
    <row r="330" spans="1:14" hidden="1" x14ac:dyDescent="0.55000000000000004">
      <c r="A330" s="19">
        <v>45163</v>
      </c>
      <c r="B330" s="12">
        <v>4913091</v>
      </c>
      <c r="C330" s="20" t="s">
        <v>288</v>
      </c>
      <c r="D330" s="21" t="s">
        <v>136</v>
      </c>
      <c r="E330" s="52"/>
      <c r="F330" s="22">
        <v>6181.38</v>
      </c>
      <c r="G330" s="60">
        <v>2390.8580000000002</v>
      </c>
      <c r="H330" s="22">
        <v>8572.2379999999994</v>
      </c>
      <c r="I330" s="18"/>
      <c r="J330" s="18"/>
      <c r="K330" s="18"/>
      <c r="L330" s="42"/>
      <c r="M330" s="42"/>
      <c r="N330" s="56"/>
    </row>
    <row r="331" spans="1:14" x14ac:dyDescent="0.55000000000000004">
      <c r="A331" s="19">
        <v>45194</v>
      </c>
      <c r="B331" s="12">
        <v>4913091</v>
      </c>
      <c r="C331" s="20" t="s">
        <v>288</v>
      </c>
      <c r="D331" s="21" t="s">
        <v>136</v>
      </c>
      <c r="E331" s="52">
        <v>1566.0236999999993</v>
      </c>
      <c r="F331" s="22">
        <v>6345.7259999999997</v>
      </c>
      <c r="G331" s="60">
        <v>2457.7539999999999</v>
      </c>
      <c r="H331" s="22">
        <v>8803.48</v>
      </c>
      <c r="I331" s="18">
        <v>164.346</v>
      </c>
      <c r="J331" s="18">
        <v>66.895999999999702</v>
      </c>
      <c r="K331" s="18">
        <v>231.24199999999999</v>
      </c>
      <c r="L331" s="42">
        <f>I331*$C$2</f>
        <v>1349.2806600000001</v>
      </c>
      <c r="M331" s="42">
        <f t="shared" ref="M331" si="91">J331*$C$3</f>
        <v>216.74303999999904</v>
      </c>
      <c r="N331" s="56">
        <f>K331*$C$5</f>
        <v>1556.25866</v>
      </c>
    </row>
    <row r="332" spans="1:14" hidden="1" x14ac:dyDescent="0.55000000000000004">
      <c r="A332" s="19">
        <v>45163</v>
      </c>
      <c r="B332" s="12">
        <v>2815045</v>
      </c>
      <c r="C332" s="20" t="s">
        <v>289</v>
      </c>
      <c r="D332" s="21" t="s">
        <v>72</v>
      </c>
      <c r="E332" s="52"/>
      <c r="F332" s="22">
        <v>7503.73</v>
      </c>
      <c r="G332" s="60">
        <v>18.41</v>
      </c>
      <c r="H332" s="22">
        <v>7522.18</v>
      </c>
      <c r="I332" s="18"/>
      <c r="J332" s="18"/>
      <c r="K332" s="18"/>
      <c r="L332" s="42"/>
      <c r="M332" s="42"/>
      <c r="N332" s="56"/>
    </row>
    <row r="333" spans="1:14" x14ac:dyDescent="0.55000000000000004">
      <c r="A333" s="19">
        <v>45194</v>
      </c>
      <c r="B333" s="12">
        <v>2815045</v>
      </c>
      <c r="C333" s="20" t="s">
        <v>289</v>
      </c>
      <c r="D333" s="21" t="s">
        <v>72</v>
      </c>
      <c r="E333" s="52">
        <v>0.55739999999581735</v>
      </c>
      <c r="F333" s="22">
        <v>7503.79</v>
      </c>
      <c r="G333" s="60">
        <v>18.43</v>
      </c>
      <c r="H333" s="22">
        <v>7522.26</v>
      </c>
      <c r="I333" s="18">
        <v>5.9999999999490697E-2</v>
      </c>
      <c r="J333" s="18">
        <v>1.9999999999999601E-2</v>
      </c>
      <c r="K333" s="18">
        <v>7.9999999999927199E-2</v>
      </c>
      <c r="L333" s="42">
        <f>I333*$C$2</f>
        <v>0.49259999999581866</v>
      </c>
      <c r="M333" s="42">
        <f t="shared" ref="M333" si="92">J333*$C$3</f>
        <v>6.479999999999872E-2</v>
      </c>
      <c r="N333" s="56">
        <f>K333*$C$5</f>
        <v>0.53839999999951005</v>
      </c>
    </row>
    <row r="334" spans="1:14" hidden="1" x14ac:dyDescent="0.55000000000000004">
      <c r="A334" s="19">
        <v>45163</v>
      </c>
      <c r="B334" s="12">
        <v>2143101</v>
      </c>
      <c r="C334" s="20" t="s">
        <v>290</v>
      </c>
      <c r="D334" s="21" t="s">
        <v>119</v>
      </c>
      <c r="E334" s="52"/>
      <c r="F334" s="22">
        <v>1301.28</v>
      </c>
      <c r="G334" s="60">
        <v>2411.37</v>
      </c>
      <c r="H334" s="22">
        <v>3712.66</v>
      </c>
      <c r="I334" s="18"/>
      <c r="J334" s="18"/>
      <c r="K334" s="18"/>
      <c r="L334" s="42"/>
      <c r="M334" s="42"/>
      <c r="N334" s="56"/>
    </row>
    <row r="335" spans="1:14" x14ac:dyDescent="0.55000000000000004">
      <c r="A335" s="19">
        <v>45194</v>
      </c>
      <c r="B335" s="12">
        <v>2143101</v>
      </c>
      <c r="C335" s="20" t="s">
        <v>290</v>
      </c>
      <c r="D335" s="21" t="s">
        <v>119</v>
      </c>
      <c r="E335" s="52">
        <v>6.3151000000005908</v>
      </c>
      <c r="F335" s="22">
        <v>1301.99</v>
      </c>
      <c r="G335" s="60">
        <v>2411.52</v>
      </c>
      <c r="H335" s="22">
        <v>3713.51</v>
      </c>
      <c r="I335" s="18">
        <v>0.71000000000003605</v>
      </c>
      <c r="J335" s="18">
        <v>0.150000000000091</v>
      </c>
      <c r="K335" s="18">
        <v>0.85000000000036402</v>
      </c>
      <c r="L335" s="42">
        <f>I335*$C$2</f>
        <v>5.8291000000002962</v>
      </c>
      <c r="M335" s="42">
        <f t="shared" ref="M335" si="93">J335*$C$3</f>
        <v>0.48600000000029486</v>
      </c>
      <c r="N335" s="56">
        <f>K335*$C$5</f>
        <v>5.72050000000245</v>
      </c>
    </row>
    <row r="336" spans="1:14" hidden="1" x14ac:dyDescent="0.55000000000000004">
      <c r="A336" s="19">
        <v>45163</v>
      </c>
      <c r="B336" s="12">
        <v>3425368</v>
      </c>
      <c r="C336" s="20" t="s">
        <v>350</v>
      </c>
      <c r="D336" s="21" t="s">
        <v>351</v>
      </c>
      <c r="E336" s="52"/>
      <c r="F336" s="22">
        <v>105.801</v>
      </c>
      <c r="G336" s="60">
        <v>4.4889999999999999</v>
      </c>
      <c r="H336" s="22">
        <v>114.80500000000001</v>
      </c>
      <c r="I336" s="18"/>
      <c r="J336" s="18"/>
      <c r="K336" s="18"/>
      <c r="L336" s="42"/>
      <c r="M336" s="42"/>
      <c r="N336" s="56"/>
    </row>
    <row r="337" spans="1:14" x14ac:dyDescent="0.55000000000000004">
      <c r="A337" s="19">
        <v>45194</v>
      </c>
      <c r="B337" s="12">
        <v>3425368</v>
      </c>
      <c r="C337" s="20" t="s">
        <v>291</v>
      </c>
      <c r="D337" s="21" t="s">
        <v>351</v>
      </c>
      <c r="E337" s="52">
        <v>9.2807000000000031</v>
      </c>
      <c r="F337" s="22">
        <v>106.90300000000001</v>
      </c>
      <c r="G337" s="60">
        <v>4.5609999999999999</v>
      </c>
      <c r="H337" s="22">
        <v>115.979</v>
      </c>
      <c r="I337" s="18">
        <v>1.1020000000000001</v>
      </c>
      <c r="J337" s="18">
        <v>7.2000000000000106E-2</v>
      </c>
      <c r="K337" s="18">
        <v>1.1739999999999899</v>
      </c>
      <c r="L337" s="42">
        <f>I337*$C$2</f>
        <v>9.0474200000000025</v>
      </c>
      <c r="M337" s="42">
        <f t="shared" ref="M337" si="94">J337*$C$3</f>
        <v>0.23328000000000035</v>
      </c>
      <c r="N337" s="56">
        <f>K337*$C$5</f>
        <v>7.9010199999999324</v>
      </c>
    </row>
    <row r="338" spans="1:14" hidden="1" x14ac:dyDescent="0.55000000000000004">
      <c r="A338" s="19">
        <v>45163</v>
      </c>
      <c r="B338" s="12">
        <v>3902473</v>
      </c>
      <c r="C338" s="20" t="s">
        <v>291</v>
      </c>
      <c r="D338" s="21" t="s">
        <v>351</v>
      </c>
      <c r="E338" s="52"/>
      <c r="F338" s="22">
        <v>1.04</v>
      </c>
      <c r="G338" s="60">
        <v>0.17</v>
      </c>
      <c r="H338" s="22">
        <v>1.22</v>
      </c>
      <c r="I338" s="18"/>
      <c r="J338" s="18"/>
      <c r="K338" s="18"/>
      <c r="L338" s="42"/>
      <c r="M338" s="42"/>
      <c r="N338" s="56"/>
    </row>
    <row r="339" spans="1:14" x14ac:dyDescent="0.55000000000000004">
      <c r="A339" s="19">
        <v>45194</v>
      </c>
      <c r="B339" s="12">
        <v>3902473</v>
      </c>
      <c r="C339" s="20" t="s">
        <v>291</v>
      </c>
      <c r="D339" s="21" t="s">
        <v>351</v>
      </c>
      <c r="E339" s="52">
        <v>8.2100000000000006E-2</v>
      </c>
      <c r="F339" s="22">
        <v>1.05</v>
      </c>
      <c r="G339" s="60">
        <v>0.17</v>
      </c>
      <c r="H339" s="22">
        <v>1.24</v>
      </c>
      <c r="I339" s="18">
        <v>0.01</v>
      </c>
      <c r="J339" s="18">
        <v>0</v>
      </c>
      <c r="K339" s="18">
        <v>0.02</v>
      </c>
      <c r="L339" s="42">
        <f>I339*$C$2</f>
        <v>8.2100000000000006E-2</v>
      </c>
      <c r="M339" s="42">
        <f t="shared" ref="M339" si="95">J339*$C$3</f>
        <v>0</v>
      </c>
      <c r="N339" s="56">
        <f>K339*$C$5</f>
        <v>0.13460000000000003</v>
      </c>
    </row>
    <row r="340" spans="1:14" hidden="1" x14ac:dyDescent="0.55000000000000004">
      <c r="A340" s="23">
        <v>45163</v>
      </c>
      <c r="B340" s="12">
        <v>2176318</v>
      </c>
      <c r="C340" s="20" t="s">
        <v>292</v>
      </c>
      <c r="D340" s="21" t="s">
        <v>73</v>
      </c>
      <c r="E340" s="52"/>
      <c r="F340" s="22">
        <v>14388.45</v>
      </c>
      <c r="G340" s="60">
        <v>5965.35</v>
      </c>
      <c r="H340" s="22">
        <v>20353.810000000001</v>
      </c>
      <c r="I340" s="18"/>
      <c r="J340" s="18"/>
      <c r="K340" s="18"/>
      <c r="L340" s="42"/>
      <c r="M340" s="42"/>
      <c r="N340" s="56"/>
    </row>
    <row r="341" spans="1:14" x14ac:dyDescent="0.55000000000000004">
      <c r="A341" s="23">
        <v>45194</v>
      </c>
      <c r="B341" s="12">
        <v>2176318</v>
      </c>
      <c r="C341" s="20" t="s">
        <v>292</v>
      </c>
      <c r="D341" s="21" t="s">
        <v>73</v>
      </c>
      <c r="E341" s="52">
        <v>1858.825299999992</v>
      </c>
      <c r="F341" s="22">
        <v>14574.5</v>
      </c>
      <c r="G341" s="60">
        <v>6067.62</v>
      </c>
      <c r="H341" s="22">
        <v>20642.13</v>
      </c>
      <c r="I341" s="18">
        <v>186.04999999999899</v>
      </c>
      <c r="J341" s="18">
        <v>102.27</v>
      </c>
      <c r="K341" s="18">
        <v>288.32</v>
      </c>
      <c r="L341" s="42">
        <f>I341*$C$2</f>
        <v>1527.4704999999919</v>
      </c>
      <c r="M341" s="42">
        <f t="shared" ref="M341" si="96">J341*$C$3</f>
        <v>331.35480000000001</v>
      </c>
      <c r="N341" s="56">
        <f>K341*$C$5</f>
        <v>1940.3936000000001</v>
      </c>
    </row>
    <row r="342" spans="1:14" hidden="1" x14ac:dyDescent="0.55000000000000004">
      <c r="A342" s="19">
        <v>45163</v>
      </c>
      <c r="B342" s="12">
        <v>4220696</v>
      </c>
      <c r="C342" s="20" t="s">
        <v>293</v>
      </c>
      <c r="D342" s="21" t="s">
        <v>74</v>
      </c>
      <c r="E342" s="52"/>
      <c r="F342" s="22">
        <v>366.47800000000001</v>
      </c>
      <c r="G342" s="60">
        <v>136.554</v>
      </c>
      <c r="H342" s="22">
        <v>503.03199999999998</v>
      </c>
      <c r="I342" s="18"/>
      <c r="J342" s="18"/>
      <c r="K342" s="18"/>
      <c r="L342" s="42"/>
      <c r="M342" s="42"/>
      <c r="N342" s="56"/>
    </row>
    <row r="343" spans="1:14" x14ac:dyDescent="0.55000000000000004">
      <c r="A343" s="19">
        <v>45194</v>
      </c>
      <c r="B343" s="12">
        <v>4220696</v>
      </c>
      <c r="C343" s="20" t="s">
        <v>293</v>
      </c>
      <c r="D343" s="21" t="s">
        <v>74</v>
      </c>
      <c r="E343" s="52">
        <v>4.1214200000000822</v>
      </c>
      <c r="F343" s="22">
        <v>366.98</v>
      </c>
      <c r="G343" s="60">
        <v>136.554</v>
      </c>
      <c r="H343" s="22">
        <v>503.53399999999999</v>
      </c>
      <c r="I343" s="18">
        <v>0.50200000000000999</v>
      </c>
      <c r="J343" s="18">
        <v>0</v>
      </c>
      <c r="K343" s="18">
        <v>0.50200000000000999</v>
      </c>
      <c r="L343" s="42">
        <f>I343*$C$2</f>
        <v>4.1214200000000822</v>
      </c>
      <c r="M343" s="42">
        <f t="shared" ref="M343" si="97">J343*$C$3</f>
        <v>0</v>
      </c>
      <c r="N343" s="56">
        <f>K343*$C$5</f>
        <v>3.3784600000000675</v>
      </c>
    </row>
    <row r="344" spans="1:14" hidden="1" x14ac:dyDescent="0.55000000000000004">
      <c r="A344" s="19">
        <v>45163</v>
      </c>
      <c r="B344" s="12">
        <v>3887051</v>
      </c>
      <c r="C344" s="20" t="s">
        <v>294</v>
      </c>
      <c r="D344" s="21" t="s">
        <v>121</v>
      </c>
      <c r="E344" s="52"/>
      <c r="F344" s="22">
        <v>68.8</v>
      </c>
      <c r="G344" s="60">
        <v>70.790000000000006</v>
      </c>
      <c r="H344" s="22">
        <v>139.6</v>
      </c>
      <c r="I344" s="18"/>
      <c r="J344" s="18"/>
      <c r="K344" s="18"/>
      <c r="L344" s="42"/>
      <c r="M344" s="42"/>
      <c r="N344" s="56"/>
    </row>
    <row r="345" spans="1:14" x14ac:dyDescent="0.55000000000000004">
      <c r="A345" s="19">
        <v>45194</v>
      </c>
      <c r="B345" s="12">
        <v>3887051</v>
      </c>
      <c r="C345" s="20" t="s">
        <v>294</v>
      </c>
      <c r="D345" s="21" t="s">
        <v>121</v>
      </c>
      <c r="E345" s="52">
        <v>0</v>
      </c>
      <c r="F345" s="22">
        <v>68.8</v>
      </c>
      <c r="G345" s="60">
        <v>70.790000000000006</v>
      </c>
      <c r="H345" s="22">
        <v>139.6</v>
      </c>
      <c r="I345" s="18">
        <v>0</v>
      </c>
      <c r="J345" s="18">
        <v>0</v>
      </c>
      <c r="K345" s="18">
        <v>0</v>
      </c>
      <c r="L345" s="42">
        <f>I345*$C$2</f>
        <v>0</v>
      </c>
      <c r="M345" s="42">
        <f t="shared" ref="M345" si="98">J345*$C$3</f>
        <v>0</v>
      </c>
      <c r="N345" s="56">
        <f>K345*$C$5</f>
        <v>0</v>
      </c>
    </row>
    <row r="346" spans="1:14" hidden="1" x14ac:dyDescent="0.55000000000000004">
      <c r="A346" s="19">
        <v>45163</v>
      </c>
      <c r="B346" s="12">
        <v>2294124</v>
      </c>
      <c r="C346" s="20" t="s">
        <v>295</v>
      </c>
      <c r="D346" s="21" t="s">
        <v>75</v>
      </c>
      <c r="E346" s="52"/>
      <c r="F346" s="22">
        <v>4432.99</v>
      </c>
      <c r="G346" s="60">
        <v>1006.77</v>
      </c>
      <c r="H346" s="22">
        <v>5439.76</v>
      </c>
      <c r="I346" s="18"/>
      <c r="J346" s="18"/>
      <c r="K346" s="18"/>
      <c r="L346" s="42"/>
      <c r="M346" s="42"/>
      <c r="N346" s="56"/>
    </row>
    <row r="347" spans="1:14" x14ac:dyDescent="0.55000000000000004">
      <c r="A347" s="19">
        <v>45194</v>
      </c>
      <c r="B347" s="12">
        <v>2294124</v>
      </c>
      <c r="C347" s="20" t="s">
        <v>295</v>
      </c>
      <c r="D347" s="21" t="s">
        <v>75</v>
      </c>
      <c r="E347" s="52">
        <v>708.49540000000422</v>
      </c>
      <c r="F347" s="22">
        <v>4511.97</v>
      </c>
      <c r="G347" s="60">
        <v>1025.31</v>
      </c>
      <c r="H347" s="22">
        <v>5537.29</v>
      </c>
      <c r="I347" s="18">
        <v>78.980000000000501</v>
      </c>
      <c r="J347" s="18">
        <v>18.54</v>
      </c>
      <c r="K347" s="18">
        <v>97.529999999999703</v>
      </c>
      <c r="L347" s="42">
        <f>I347*$C$2</f>
        <v>648.42580000000419</v>
      </c>
      <c r="M347" s="42">
        <f t="shared" ref="M347" si="99">J347*$C$3</f>
        <v>60.069600000000001</v>
      </c>
      <c r="N347" s="56">
        <f>K347*$C$5</f>
        <v>656.37689999999805</v>
      </c>
    </row>
    <row r="348" spans="1:14" hidden="1" x14ac:dyDescent="0.55000000000000004">
      <c r="A348" s="19">
        <v>45163</v>
      </c>
      <c r="B348" s="12">
        <v>2153170</v>
      </c>
      <c r="C348" s="20" t="s">
        <v>296</v>
      </c>
      <c r="D348" s="21" t="s">
        <v>76</v>
      </c>
      <c r="E348" s="52"/>
      <c r="F348" s="22">
        <v>16078.18</v>
      </c>
      <c r="G348" s="61">
        <v>7053.94</v>
      </c>
      <c r="H348" s="22">
        <v>23132.28</v>
      </c>
      <c r="I348" s="18"/>
      <c r="J348" s="18"/>
      <c r="K348" s="18"/>
      <c r="L348" s="42"/>
      <c r="M348" s="42"/>
      <c r="N348" s="56"/>
    </row>
    <row r="349" spans="1:14" x14ac:dyDescent="0.55000000000000004">
      <c r="A349" s="19">
        <v>45194</v>
      </c>
      <c r="B349" s="12">
        <v>2153170</v>
      </c>
      <c r="C349" s="20" t="s">
        <v>296</v>
      </c>
      <c r="D349" s="21" t="s">
        <v>76</v>
      </c>
      <c r="E349" s="52">
        <v>1015.6512000000071</v>
      </c>
      <c r="F349" s="22">
        <v>16189.3</v>
      </c>
      <c r="G349" s="61">
        <v>7085.84</v>
      </c>
      <c r="H349" s="22">
        <v>23275.31</v>
      </c>
      <c r="I349" s="18">
        <v>111.120000000001</v>
      </c>
      <c r="J349" s="18">
        <v>31.899999999999601</v>
      </c>
      <c r="K349" s="18">
        <v>143.03000000000199</v>
      </c>
      <c r="L349" s="42">
        <f>I349*$C$2</f>
        <v>912.29520000000832</v>
      </c>
      <c r="M349" s="42">
        <f t="shared" ref="M349:M373" si="100">J349*$C$3</f>
        <v>103.35599999999872</v>
      </c>
      <c r="N349" s="56">
        <f>K349*$C$5</f>
        <v>962.59190000001342</v>
      </c>
    </row>
    <row r="350" spans="1:14" hidden="1" x14ac:dyDescent="0.55000000000000004">
      <c r="A350" s="19">
        <v>45163</v>
      </c>
      <c r="B350" s="12">
        <v>2806963</v>
      </c>
      <c r="C350" s="20" t="s">
        <v>297</v>
      </c>
      <c r="D350" s="21" t="s">
        <v>137</v>
      </c>
      <c r="E350" s="52"/>
      <c r="F350" s="22">
        <v>2810.92</v>
      </c>
      <c r="G350" s="61">
        <v>3511.91</v>
      </c>
      <c r="H350" s="22">
        <v>6322.84</v>
      </c>
      <c r="I350" s="18"/>
      <c r="J350" s="18"/>
      <c r="K350" s="18"/>
      <c r="L350" s="42"/>
      <c r="M350" s="42"/>
      <c r="N350" s="56"/>
    </row>
    <row r="351" spans="1:14" x14ac:dyDescent="0.55000000000000004">
      <c r="A351" s="19">
        <v>45194</v>
      </c>
      <c r="B351" s="12">
        <v>2806963</v>
      </c>
      <c r="C351" s="20" t="s">
        <v>297</v>
      </c>
      <c r="D351" s="21" t="s">
        <v>137</v>
      </c>
      <c r="E351" s="52">
        <v>517.10270000000003</v>
      </c>
      <c r="F351" s="22">
        <v>2869.67</v>
      </c>
      <c r="G351" s="61">
        <v>3522.64</v>
      </c>
      <c r="H351" s="22">
        <v>6392.32</v>
      </c>
      <c r="I351" s="18">
        <v>58.75</v>
      </c>
      <c r="J351" s="18">
        <v>10.73</v>
      </c>
      <c r="K351" s="18">
        <v>69.479999999999606</v>
      </c>
      <c r="L351" s="42">
        <f>I351*$C$2</f>
        <v>482.33750000000003</v>
      </c>
      <c r="M351" s="42">
        <f t="shared" si="100"/>
        <v>34.765200000000007</v>
      </c>
      <c r="N351" s="56">
        <f>K351*$C$5</f>
        <v>467.60039999999736</v>
      </c>
    </row>
    <row r="352" spans="1:14" hidden="1" x14ac:dyDescent="0.55000000000000004">
      <c r="A352" s="19">
        <v>45163</v>
      </c>
      <c r="B352" s="12">
        <v>2341650</v>
      </c>
      <c r="C352" s="20" t="s">
        <v>298</v>
      </c>
      <c r="D352" s="21" t="s">
        <v>138</v>
      </c>
      <c r="E352" s="52"/>
      <c r="F352" s="22">
        <v>3206.48</v>
      </c>
      <c r="G352" s="61">
        <v>1250.72</v>
      </c>
      <c r="H352" s="22">
        <v>4457.21</v>
      </c>
      <c r="I352" s="18"/>
      <c r="J352" s="18"/>
      <c r="K352" s="18"/>
      <c r="L352" s="42"/>
      <c r="M352" s="42"/>
      <c r="N352" s="56"/>
    </row>
    <row r="353" spans="1:22" x14ac:dyDescent="0.55000000000000004">
      <c r="A353" s="19">
        <v>45194</v>
      </c>
      <c r="B353" s="12">
        <v>2341650</v>
      </c>
      <c r="C353" s="20" t="s">
        <v>298</v>
      </c>
      <c r="D353" s="21" t="s">
        <v>138</v>
      </c>
      <c r="E353" s="52">
        <v>234.84429999999955</v>
      </c>
      <c r="F353" s="22">
        <v>3229.39</v>
      </c>
      <c r="G353" s="61">
        <v>1265.1500000000001</v>
      </c>
      <c r="H353" s="22">
        <v>4494.5600000000004</v>
      </c>
      <c r="I353" s="18">
        <v>22.909999999999901</v>
      </c>
      <c r="J353" s="18">
        <v>14.430000000000099</v>
      </c>
      <c r="K353" s="18">
        <v>37.350000000000399</v>
      </c>
      <c r="L353" s="42">
        <f>I353*$C$2</f>
        <v>188.09109999999922</v>
      </c>
      <c r="M353" s="42">
        <f t="shared" si="100"/>
        <v>46.753200000000326</v>
      </c>
      <c r="N353" s="56">
        <f>K353*$C$5</f>
        <v>251.3655000000027</v>
      </c>
    </row>
    <row r="354" spans="1:22" hidden="1" x14ac:dyDescent="0.55000000000000004">
      <c r="A354" s="19">
        <v>45163</v>
      </c>
      <c r="B354" s="12">
        <v>2809858</v>
      </c>
      <c r="C354" s="20" t="s">
        <v>299</v>
      </c>
      <c r="D354" s="21" t="s">
        <v>77</v>
      </c>
      <c r="E354" s="52"/>
      <c r="F354" s="22">
        <v>20170.47</v>
      </c>
      <c r="G354" s="61">
        <v>8820.86</v>
      </c>
      <c r="H354" s="22">
        <v>28991.39</v>
      </c>
      <c r="I354" s="18"/>
      <c r="J354" s="18"/>
      <c r="K354" s="18"/>
      <c r="L354" s="42"/>
      <c r="M354" s="42"/>
      <c r="N354" s="56"/>
    </row>
    <row r="355" spans="1:22" x14ac:dyDescent="0.55000000000000004">
      <c r="A355" s="19">
        <v>45194</v>
      </c>
      <c r="B355" s="12">
        <v>2809858</v>
      </c>
      <c r="C355" s="20" t="s">
        <v>299</v>
      </c>
      <c r="D355" s="21" t="s">
        <v>77</v>
      </c>
      <c r="E355" s="52">
        <v>3027.0412999999885</v>
      </c>
      <c r="F355" s="22">
        <v>20485.84</v>
      </c>
      <c r="G355" s="61">
        <v>8956</v>
      </c>
      <c r="H355" s="22">
        <v>29441.9</v>
      </c>
      <c r="I355" s="18">
        <v>315.36999999999898</v>
      </c>
      <c r="J355" s="18">
        <v>135.13999999999899</v>
      </c>
      <c r="K355" s="18">
        <v>450.51000000000198</v>
      </c>
      <c r="L355" s="42">
        <f>I355*$C$2</f>
        <v>2589.1876999999918</v>
      </c>
      <c r="M355" s="42">
        <f t="shared" si="100"/>
        <v>437.85359999999679</v>
      </c>
      <c r="N355" s="56">
        <f>K355*$C$5</f>
        <v>3031.9323000000136</v>
      </c>
    </row>
    <row r="356" spans="1:22" hidden="1" x14ac:dyDescent="0.55000000000000004">
      <c r="A356" s="19">
        <v>45163</v>
      </c>
      <c r="B356" s="12">
        <v>4213780</v>
      </c>
      <c r="C356" s="20" t="s">
        <v>300</v>
      </c>
      <c r="D356" s="21" t="s">
        <v>78</v>
      </c>
      <c r="E356" s="52"/>
      <c r="F356" s="22">
        <v>43402.862000000001</v>
      </c>
      <c r="G356" s="61">
        <v>17643.120999999999</v>
      </c>
      <c r="H356" s="22">
        <v>61045.983</v>
      </c>
      <c r="I356" s="18"/>
      <c r="J356" s="18"/>
      <c r="K356" s="18"/>
      <c r="L356" s="42"/>
      <c r="M356" s="42"/>
      <c r="N356" s="56"/>
    </row>
    <row r="357" spans="1:22" x14ac:dyDescent="0.55000000000000004">
      <c r="A357" s="19">
        <v>45194</v>
      </c>
      <c r="B357" s="12">
        <v>4213780</v>
      </c>
      <c r="C357" s="20" t="s">
        <v>300</v>
      </c>
      <c r="D357" s="21" t="s">
        <v>78</v>
      </c>
      <c r="E357" s="52">
        <v>4270.0175699999909</v>
      </c>
      <c r="F357" s="22">
        <v>43833.226999999999</v>
      </c>
      <c r="G357" s="61">
        <v>17870.504000000001</v>
      </c>
      <c r="H357" s="22">
        <v>61703.731</v>
      </c>
      <c r="I357" s="18">
        <v>430.36499999999802</v>
      </c>
      <c r="J357" s="18">
        <v>227.383000000002</v>
      </c>
      <c r="K357" s="18">
        <v>657.74800000000005</v>
      </c>
      <c r="L357" s="42">
        <f>I357*$C$2</f>
        <v>3533.2966499999843</v>
      </c>
      <c r="M357" s="42">
        <f t="shared" si="100"/>
        <v>736.72092000000657</v>
      </c>
      <c r="N357" s="56">
        <f>K357*$C$5</f>
        <v>4426.644040000001</v>
      </c>
    </row>
    <row r="358" spans="1:22" hidden="1" x14ac:dyDescent="0.55000000000000004">
      <c r="A358" s="19">
        <v>45163</v>
      </c>
      <c r="B358" s="12">
        <v>2353847</v>
      </c>
      <c r="C358" s="20" t="s">
        <v>301</v>
      </c>
      <c r="D358" s="21" t="s">
        <v>78</v>
      </c>
      <c r="E358" s="52"/>
      <c r="F358" s="22">
        <v>36557.15</v>
      </c>
      <c r="G358" s="61">
        <v>19072.73</v>
      </c>
      <c r="H358" s="22">
        <v>55629.88</v>
      </c>
      <c r="I358" s="18"/>
      <c r="J358" s="18"/>
      <c r="K358" s="18"/>
      <c r="L358" s="42"/>
      <c r="M358" s="42"/>
      <c r="N358" s="56"/>
    </row>
    <row r="359" spans="1:22" x14ac:dyDescent="0.55000000000000004">
      <c r="A359" s="19">
        <v>45194</v>
      </c>
      <c r="B359" s="12">
        <v>2353847</v>
      </c>
      <c r="C359" s="20" t="s">
        <v>301</v>
      </c>
      <c r="D359" s="21" t="s">
        <v>78</v>
      </c>
      <c r="E359" s="52">
        <v>3558.6453999999703</v>
      </c>
      <c r="F359" s="22">
        <v>36921.129999999997</v>
      </c>
      <c r="G359" s="61">
        <v>19248.77</v>
      </c>
      <c r="H359" s="22">
        <v>56169.9</v>
      </c>
      <c r="I359" s="18">
        <v>363.97999999999598</v>
      </c>
      <c r="J359" s="18">
        <v>176.04000000000099</v>
      </c>
      <c r="K359" s="18">
        <v>540.01999999999703</v>
      </c>
      <c r="L359" s="42">
        <f>I359*$C$2</f>
        <v>2988.2757999999671</v>
      </c>
      <c r="M359" s="42">
        <f t="shared" si="100"/>
        <v>570.36960000000329</v>
      </c>
      <c r="N359" s="56">
        <f>K359*$C$5</f>
        <v>3634.3345999999801</v>
      </c>
    </row>
    <row r="360" spans="1:22" hidden="1" x14ac:dyDescent="0.55000000000000004">
      <c r="A360" s="19">
        <v>45163</v>
      </c>
      <c r="B360" s="12">
        <v>2166764</v>
      </c>
      <c r="C360" s="20" t="s">
        <v>365</v>
      </c>
      <c r="D360" s="21" t="s">
        <v>78</v>
      </c>
      <c r="E360" s="52"/>
      <c r="F360" s="22">
        <v>8.09</v>
      </c>
      <c r="G360" s="61">
        <v>3.72</v>
      </c>
      <c r="H360" s="22">
        <v>11.81</v>
      </c>
      <c r="I360" s="18"/>
      <c r="J360" s="18"/>
      <c r="K360" s="18"/>
      <c r="L360" s="42"/>
      <c r="M360" s="42"/>
      <c r="N360" s="56"/>
    </row>
    <row r="361" spans="1:22" x14ac:dyDescent="0.55000000000000004">
      <c r="A361" s="19">
        <v>45194</v>
      </c>
      <c r="B361" s="12">
        <v>2166764</v>
      </c>
      <c r="C361" s="20" t="s">
        <v>365</v>
      </c>
      <c r="D361" s="21" t="s">
        <v>78</v>
      </c>
      <c r="E361" s="52">
        <v>90.378700000000009</v>
      </c>
      <c r="F361" s="22">
        <v>17.8</v>
      </c>
      <c r="G361" s="60">
        <v>7.01</v>
      </c>
      <c r="H361" s="22">
        <v>24.81</v>
      </c>
      <c r="I361" s="18">
        <v>9.7100000000000009</v>
      </c>
      <c r="J361" s="18">
        <v>3.29</v>
      </c>
      <c r="K361" s="18">
        <v>13</v>
      </c>
      <c r="L361" s="42">
        <f>I361*$C$2</f>
        <v>79.719100000000012</v>
      </c>
      <c r="M361" s="42">
        <f t="shared" si="100"/>
        <v>10.659600000000001</v>
      </c>
      <c r="N361" s="56">
        <f>K361*$C$5</f>
        <v>87.490000000000009</v>
      </c>
    </row>
    <row r="362" spans="1:22" hidden="1" x14ac:dyDescent="0.55000000000000004">
      <c r="A362" s="19">
        <v>45163</v>
      </c>
      <c r="B362" s="12">
        <v>2244370</v>
      </c>
      <c r="C362" s="20" t="s">
        <v>302</v>
      </c>
      <c r="D362" s="21" t="s">
        <v>79</v>
      </c>
      <c r="E362" s="52"/>
      <c r="F362" s="22">
        <v>8540.2099999999991</v>
      </c>
      <c r="G362" s="61">
        <v>2760.54</v>
      </c>
      <c r="H362" s="22">
        <v>11300.76</v>
      </c>
      <c r="I362" s="18"/>
      <c r="J362" s="18"/>
      <c r="K362" s="18"/>
      <c r="L362" s="42"/>
      <c r="M362" s="42"/>
      <c r="N362" s="56"/>
    </row>
    <row r="363" spans="1:22" x14ac:dyDescent="0.55000000000000004">
      <c r="A363" s="19">
        <v>45194</v>
      </c>
      <c r="B363" s="12">
        <v>2244370</v>
      </c>
      <c r="C363" s="20" t="s">
        <v>302</v>
      </c>
      <c r="D363" s="21" t="s">
        <v>79</v>
      </c>
      <c r="E363" s="52">
        <v>3068.9877999999921</v>
      </c>
      <c r="F363" s="22">
        <v>8873.59</v>
      </c>
      <c r="G363" s="61">
        <v>2862.99</v>
      </c>
      <c r="H363" s="22">
        <v>11736.59</v>
      </c>
      <c r="I363" s="18">
        <v>333.37999999999897</v>
      </c>
      <c r="J363" s="18">
        <v>102.45</v>
      </c>
      <c r="K363" s="18">
        <v>435.83</v>
      </c>
      <c r="L363" s="42">
        <f>I363*$C$2</f>
        <v>2737.049799999992</v>
      </c>
      <c r="M363" s="42">
        <f t="shared" si="100"/>
        <v>331.93800000000005</v>
      </c>
      <c r="N363" s="56">
        <f>K363*$C$5</f>
        <v>2933.1359000000002</v>
      </c>
      <c r="P363" s="28"/>
      <c r="Q363" s="28"/>
      <c r="R363" s="28"/>
      <c r="S363" s="28"/>
      <c r="T363" s="28"/>
      <c r="V363" s="28"/>
    </row>
    <row r="364" spans="1:22" hidden="1" x14ac:dyDescent="0.55000000000000004">
      <c r="A364" s="19">
        <v>45163</v>
      </c>
      <c r="B364" s="12">
        <v>2146599</v>
      </c>
      <c r="C364" s="20" t="s">
        <v>303</v>
      </c>
      <c r="D364" s="21" t="s">
        <v>80</v>
      </c>
      <c r="E364" s="52"/>
      <c r="F364" s="22">
        <v>5992.36</v>
      </c>
      <c r="G364" s="61">
        <v>3188.89</v>
      </c>
      <c r="H364" s="22">
        <v>9181.42</v>
      </c>
      <c r="I364" s="18"/>
      <c r="J364" s="18"/>
      <c r="K364" s="18"/>
      <c r="L364" s="42"/>
      <c r="M364" s="42"/>
      <c r="N364" s="56"/>
    </row>
    <row r="365" spans="1:22" x14ac:dyDescent="0.55000000000000004">
      <c r="A365" s="19">
        <v>45194</v>
      </c>
      <c r="B365" s="12">
        <v>2146599</v>
      </c>
      <c r="C365" s="20" t="s">
        <v>303</v>
      </c>
      <c r="D365" s="21" t="s">
        <v>80</v>
      </c>
      <c r="E365" s="52">
        <v>248.56590000000068</v>
      </c>
      <c r="F365" s="22">
        <v>6018.07</v>
      </c>
      <c r="G365" s="61">
        <v>3200.46</v>
      </c>
      <c r="H365" s="22">
        <v>9218.69</v>
      </c>
      <c r="I365" s="18">
        <v>25.71</v>
      </c>
      <c r="J365" s="18">
        <v>11.570000000000199</v>
      </c>
      <c r="K365" s="18">
        <v>37.270000000000401</v>
      </c>
      <c r="L365" s="42">
        <f>I365*$C$2</f>
        <v>211.07910000000004</v>
      </c>
      <c r="M365" s="42">
        <f t="shared" si="100"/>
        <v>37.486800000000649</v>
      </c>
      <c r="N365" s="56">
        <f>K365*$C$5</f>
        <v>250.8271000000027</v>
      </c>
    </row>
    <row r="366" spans="1:22" hidden="1" x14ac:dyDescent="0.55000000000000004">
      <c r="A366" s="19">
        <v>45163</v>
      </c>
      <c r="B366" s="12">
        <v>4247725</v>
      </c>
      <c r="C366" s="20" t="s">
        <v>304</v>
      </c>
      <c r="D366" s="21" t="s">
        <v>116</v>
      </c>
      <c r="E366" s="52"/>
      <c r="F366" s="22">
        <v>36708.053999999996</v>
      </c>
      <c r="G366" s="61">
        <v>20632.421999999999</v>
      </c>
      <c r="H366" s="22">
        <v>57340.476000000002</v>
      </c>
      <c r="I366" s="18"/>
      <c r="J366" s="18"/>
      <c r="K366" s="18"/>
      <c r="L366" s="42"/>
      <c r="M366" s="42"/>
      <c r="N366" s="56"/>
    </row>
    <row r="367" spans="1:22" x14ac:dyDescent="0.55000000000000004">
      <c r="A367" s="19">
        <v>45194</v>
      </c>
      <c r="B367" s="12">
        <v>4247725</v>
      </c>
      <c r="C367" s="20" t="s">
        <v>304</v>
      </c>
      <c r="D367" s="21" t="s">
        <v>116</v>
      </c>
      <c r="E367" s="52">
        <v>2644.7757999999708</v>
      </c>
      <c r="F367" s="22">
        <v>36979.178</v>
      </c>
      <c r="G367" s="61">
        <v>20761.696</v>
      </c>
      <c r="H367" s="22">
        <v>57740.874000000003</v>
      </c>
      <c r="I367" s="18">
        <v>271.12399999999599</v>
      </c>
      <c r="J367" s="18">
        <v>129.274000000001</v>
      </c>
      <c r="K367" s="18">
        <v>400.39800000000099</v>
      </c>
      <c r="L367" s="42">
        <f>I367*$C$2</f>
        <v>2225.9280399999675</v>
      </c>
      <c r="M367" s="42">
        <f t="shared" si="100"/>
        <v>418.84776000000323</v>
      </c>
      <c r="N367" s="56">
        <f>K367*$C$5</f>
        <v>2694.6785400000067</v>
      </c>
    </row>
    <row r="368" spans="1:22" hidden="1" x14ac:dyDescent="0.55000000000000004">
      <c r="A368" s="19">
        <v>45164</v>
      </c>
      <c r="B368" s="12">
        <v>2804290</v>
      </c>
      <c r="C368" s="20" t="s">
        <v>366</v>
      </c>
      <c r="D368" s="27" t="s">
        <v>367</v>
      </c>
      <c r="E368" s="52"/>
      <c r="F368" s="22">
        <v>23220.16</v>
      </c>
      <c r="G368" s="61">
        <v>8247.09</v>
      </c>
      <c r="H368" s="22">
        <v>31468.05</v>
      </c>
      <c r="I368" s="18"/>
      <c r="J368" s="18"/>
      <c r="K368" s="18"/>
      <c r="L368" s="42"/>
      <c r="M368" s="42"/>
      <c r="N368" s="56"/>
    </row>
    <row r="369" spans="1:14" x14ac:dyDescent="0.55000000000000004">
      <c r="A369" s="19">
        <v>45193</v>
      </c>
      <c r="B369" s="12">
        <v>2804290</v>
      </c>
      <c r="C369" s="20" t="s">
        <v>366</v>
      </c>
      <c r="D369" s="27" t="s">
        <v>367</v>
      </c>
      <c r="E369" s="52">
        <v>4490.5047000000022</v>
      </c>
      <c r="F369" s="22">
        <v>23722.75</v>
      </c>
      <c r="G369" s="61">
        <v>8359.51</v>
      </c>
      <c r="H369" s="22">
        <v>32083.119999999999</v>
      </c>
      <c r="I369" s="18">
        <v>502.59000000000015</v>
      </c>
      <c r="J369" s="18">
        <v>112.42000000000007</v>
      </c>
      <c r="K369" s="18">
        <v>615.06999999999971</v>
      </c>
      <c r="L369" s="42">
        <f>I369*$C$2</f>
        <v>4126.2639000000017</v>
      </c>
      <c r="M369" s="42">
        <f t="shared" si="100"/>
        <v>364.24080000000026</v>
      </c>
      <c r="N369" s="56">
        <f>K369*$C$5</f>
        <v>4139.4210999999987</v>
      </c>
    </row>
    <row r="370" spans="1:14" hidden="1" x14ac:dyDescent="0.55000000000000004">
      <c r="A370" s="19">
        <v>45163</v>
      </c>
      <c r="B370" s="12">
        <v>2391450</v>
      </c>
      <c r="C370" s="20" t="s">
        <v>305</v>
      </c>
      <c r="D370" s="21" t="s">
        <v>326</v>
      </c>
      <c r="E370" s="52"/>
      <c r="F370" s="22">
        <v>1343.22</v>
      </c>
      <c r="G370" s="61">
        <v>936.26</v>
      </c>
      <c r="H370" s="22">
        <v>2279.4899999999998</v>
      </c>
      <c r="I370" s="18"/>
      <c r="J370" s="18"/>
      <c r="K370" s="18"/>
      <c r="L370" s="42"/>
      <c r="M370" s="42"/>
      <c r="N370" s="56"/>
    </row>
    <row r="371" spans="1:14" x14ac:dyDescent="0.55000000000000004">
      <c r="A371" s="19">
        <v>45194</v>
      </c>
      <c r="B371" s="12">
        <v>2391450</v>
      </c>
      <c r="C371" s="20" t="s">
        <v>305</v>
      </c>
      <c r="D371" s="21" t="s">
        <v>326</v>
      </c>
      <c r="E371" s="52">
        <v>238.49320000000006</v>
      </c>
      <c r="F371" s="22">
        <v>1359.98</v>
      </c>
      <c r="G371" s="61">
        <v>967.4</v>
      </c>
      <c r="H371" s="22">
        <v>2327.39</v>
      </c>
      <c r="I371" s="18">
        <v>16.760000000000002</v>
      </c>
      <c r="J371" s="18">
        <v>31.14</v>
      </c>
      <c r="K371" s="18">
        <v>47.899999999999601</v>
      </c>
      <c r="L371" s="42">
        <f>I371*$C$2</f>
        <v>137.59960000000004</v>
      </c>
      <c r="M371" s="42">
        <f t="shared" si="100"/>
        <v>100.89360000000001</v>
      </c>
      <c r="N371" s="56">
        <f>K371*$C$5</f>
        <v>322.36699999999735</v>
      </c>
    </row>
    <row r="372" spans="1:14" hidden="1" x14ac:dyDescent="0.55000000000000004">
      <c r="A372" s="19">
        <v>45163</v>
      </c>
      <c r="B372" s="12">
        <v>2809811</v>
      </c>
      <c r="C372" s="20" t="s">
        <v>306</v>
      </c>
      <c r="D372" s="21" t="s">
        <v>117</v>
      </c>
      <c r="E372" s="52"/>
      <c r="F372" s="22">
        <v>14679.92</v>
      </c>
      <c r="G372" s="61">
        <v>4871.71</v>
      </c>
      <c r="H372" s="22">
        <v>19551.79</v>
      </c>
      <c r="I372" s="18"/>
      <c r="J372" s="18"/>
      <c r="K372" s="18"/>
      <c r="L372" s="42"/>
      <c r="M372" s="42"/>
      <c r="N372" s="56"/>
    </row>
    <row r="373" spans="1:14" x14ac:dyDescent="0.55000000000000004">
      <c r="A373" s="19">
        <v>45194</v>
      </c>
      <c r="B373" s="12">
        <v>2809811</v>
      </c>
      <c r="C373" s="20" t="s">
        <v>306</v>
      </c>
      <c r="D373" s="21" t="s">
        <v>117</v>
      </c>
      <c r="E373" s="52">
        <v>4420.8952000000008</v>
      </c>
      <c r="F373" s="22">
        <v>15151.6</v>
      </c>
      <c r="G373" s="61">
        <v>5040.97</v>
      </c>
      <c r="H373" s="22">
        <v>20192.740000000002</v>
      </c>
      <c r="I373" s="18">
        <v>471.68</v>
      </c>
      <c r="J373" s="18">
        <v>169.26</v>
      </c>
      <c r="K373" s="18">
        <v>640.95000000000095</v>
      </c>
      <c r="L373" s="42">
        <f>I373*$C$2</f>
        <v>3872.4928000000004</v>
      </c>
      <c r="M373" s="42">
        <f t="shared" si="100"/>
        <v>548.40240000000006</v>
      </c>
      <c r="N373" s="56">
        <f>K373*$C$5</f>
        <v>4313.5935000000063</v>
      </c>
    </row>
    <row r="374" spans="1:14" hidden="1" x14ac:dyDescent="0.55000000000000004">
      <c r="A374" s="19">
        <v>45163</v>
      </c>
      <c r="B374" s="12">
        <v>3285648</v>
      </c>
      <c r="C374" s="20" t="s">
        <v>307</v>
      </c>
      <c r="D374" s="21" t="s">
        <v>145</v>
      </c>
      <c r="E374" s="52"/>
      <c r="F374" s="22">
        <v>394.37</v>
      </c>
      <c r="G374" s="61">
        <v>106.35</v>
      </c>
      <c r="H374" s="22">
        <v>500.72</v>
      </c>
      <c r="I374" s="18"/>
      <c r="J374" s="18"/>
      <c r="K374" s="18"/>
      <c r="L374" s="42"/>
      <c r="M374" s="42"/>
      <c r="N374" s="56"/>
    </row>
    <row r="375" spans="1:14" x14ac:dyDescent="0.55000000000000004">
      <c r="A375" s="19">
        <v>45194</v>
      </c>
      <c r="B375" s="12">
        <v>3285648</v>
      </c>
      <c r="C375" s="20" t="s">
        <v>307</v>
      </c>
      <c r="D375" s="21" t="s">
        <v>145</v>
      </c>
      <c r="E375" s="52">
        <v>112.10089999999998</v>
      </c>
      <c r="F375" s="22">
        <v>406.86</v>
      </c>
      <c r="G375" s="61">
        <v>109.3</v>
      </c>
      <c r="H375" s="22">
        <v>516.16999999999996</v>
      </c>
      <c r="I375" s="18">
        <v>12.49</v>
      </c>
      <c r="J375" s="18">
        <v>2.94999999999999</v>
      </c>
      <c r="K375" s="18">
        <v>15.4499999999999</v>
      </c>
      <c r="L375" s="42">
        <f>I375*$C$2</f>
        <v>102.54290000000002</v>
      </c>
      <c r="M375" s="42">
        <f>J375*$C$3</f>
        <v>9.5579999999999679</v>
      </c>
      <c r="N375" s="56">
        <f>K375*$C$5</f>
        <v>103.97849999999933</v>
      </c>
    </row>
    <row r="376" spans="1:14" hidden="1" x14ac:dyDescent="0.55000000000000004">
      <c r="A376" s="19">
        <v>45163</v>
      </c>
      <c r="B376" s="12">
        <v>3285701</v>
      </c>
      <c r="C376" s="20" t="s">
        <v>400</v>
      </c>
      <c r="D376" s="21" t="s">
        <v>406</v>
      </c>
      <c r="E376" s="52"/>
      <c r="F376" s="22">
        <v>2.4700000000000002</v>
      </c>
      <c r="G376" s="61">
        <v>0</v>
      </c>
      <c r="H376" s="22">
        <v>2.4700000000000002</v>
      </c>
      <c r="I376" s="18"/>
      <c r="J376" s="18"/>
      <c r="K376" s="18"/>
      <c r="L376" s="42"/>
      <c r="M376" s="42"/>
      <c r="N376" s="56"/>
    </row>
    <row r="377" spans="1:14" x14ac:dyDescent="0.55000000000000004">
      <c r="A377" s="19">
        <v>45194</v>
      </c>
      <c r="B377" s="12">
        <v>3285701</v>
      </c>
      <c r="C377" s="20" t="s">
        <v>400</v>
      </c>
      <c r="D377" s="21" t="s">
        <v>406</v>
      </c>
      <c r="E377" s="52">
        <v>972.67810000000009</v>
      </c>
      <c r="F377" s="22">
        <v>90.96</v>
      </c>
      <c r="G377" s="61">
        <v>75.98</v>
      </c>
      <c r="H377" s="22">
        <v>166.95</v>
      </c>
      <c r="I377" s="18">
        <v>88.49</v>
      </c>
      <c r="J377" s="18">
        <v>75.98</v>
      </c>
      <c r="K377" s="18">
        <v>164.48</v>
      </c>
      <c r="L377" s="42">
        <f>I377*$C$2</f>
        <v>726.50290000000007</v>
      </c>
      <c r="M377" s="42">
        <f t="shared" ref="M377" si="101">J377*$C$3</f>
        <v>246.17520000000002</v>
      </c>
      <c r="N377" s="56">
        <f>K377*$C$5</f>
        <v>1106.9503999999999</v>
      </c>
    </row>
    <row r="378" spans="1:14" hidden="1" x14ac:dyDescent="0.55000000000000004">
      <c r="A378" s="19">
        <v>45163</v>
      </c>
      <c r="B378" s="12">
        <v>2251827</v>
      </c>
      <c r="C378" s="20" t="s">
        <v>308</v>
      </c>
      <c r="D378" s="21" t="s">
        <v>370</v>
      </c>
      <c r="E378" s="52"/>
      <c r="F378" s="22">
        <v>21604.31</v>
      </c>
      <c r="G378" s="61">
        <v>8251.23</v>
      </c>
      <c r="H378" s="22">
        <v>29855.55</v>
      </c>
      <c r="I378" s="18"/>
      <c r="J378" s="18"/>
      <c r="K378" s="18"/>
      <c r="L378" s="42"/>
      <c r="M378" s="42"/>
      <c r="N378" s="56"/>
    </row>
    <row r="379" spans="1:14" x14ac:dyDescent="0.55000000000000004">
      <c r="A379" s="19">
        <v>45194</v>
      </c>
      <c r="B379" s="12">
        <v>2251827</v>
      </c>
      <c r="C379" s="20" t="s">
        <v>308</v>
      </c>
      <c r="D379" s="21" t="s">
        <v>370</v>
      </c>
      <c r="E379" s="52">
        <v>3818.7018999999787</v>
      </c>
      <c r="F379" s="22">
        <v>22023.94</v>
      </c>
      <c r="G379" s="61">
        <v>8366.52</v>
      </c>
      <c r="H379" s="22">
        <v>30390.47</v>
      </c>
      <c r="I379" s="18">
        <v>419.62999999999698</v>
      </c>
      <c r="J379" s="18">
        <v>115.290000000001</v>
      </c>
      <c r="K379" s="18">
        <v>534.92000000000201</v>
      </c>
      <c r="L379" s="42">
        <f>I379*$C$2</f>
        <v>3445.1622999999754</v>
      </c>
      <c r="M379" s="42">
        <f t="shared" ref="M379" si="102">J379*$C$3</f>
        <v>373.53960000000325</v>
      </c>
      <c r="N379" s="56">
        <f>K379*$C$5</f>
        <v>3600.0116000000139</v>
      </c>
    </row>
    <row r="380" spans="1:14" hidden="1" x14ac:dyDescent="0.55000000000000004">
      <c r="A380" s="19">
        <v>45163</v>
      </c>
      <c r="B380" s="12">
        <v>1844857</v>
      </c>
      <c r="C380" s="20" t="s">
        <v>352</v>
      </c>
      <c r="D380" s="21" t="s">
        <v>353</v>
      </c>
      <c r="E380" s="52"/>
      <c r="F380" s="22">
        <v>17915.27</v>
      </c>
      <c r="G380" s="61">
        <v>6914.45</v>
      </c>
      <c r="H380" s="22">
        <v>24927.18</v>
      </c>
      <c r="I380" s="18"/>
      <c r="J380" s="18"/>
      <c r="K380" s="18"/>
      <c r="L380" s="42"/>
      <c r="M380" s="42"/>
      <c r="N380" s="56"/>
    </row>
    <row r="381" spans="1:14" x14ac:dyDescent="0.55000000000000004">
      <c r="A381" s="19">
        <v>45193</v>
      </c>
      <c r="B381" s="12">
        <v>1844857</v>
      </c>
      <c r="C381" s="20" t="s">
        <v>352</v>
      </c>
      <c r="D381" s="21" t="s">
        <v>353</v>
      </c>
      <c r="E381" s="52">
        <v>514.6445000000067</v>
      </c>
      <c r="F381" s="22">
        <v>17972.88</v>
      </c>
      <c r="G381" s="61">
        <v>6927.31</v>
      </c>
      <c r="H381" s="22">
        <v>24997.65</v>
      </c>
      <c r="I381" s="18">
        <v>57.610000000000582</v>
      </c>
      <c r="J381" s="18">
        <v>12.860000000000582</v>
      </c>
      <c r="K381" s="18">
        <v>70.470000000001164</v>
      </c>
      <c r="L381" s="42">
        <f>I381*$C$2</f>
        <v>472.97810000000482</v>
      </c>
      <c r="M381" s="42">
        <f t="shared" ref="M381:M405" si="103">J381*$C$3</f>
        <v>41.666400000001886</v>
      </c>
      <c r="N381" s="56">
        <f>K381*$C$5</f>
        <v>474.26310000000785</v>
      </c>
    </row>
    <row r="382" spans="1:14" hidden="1" x14ac:dyDescent="0.55000000000000004">
      <c r="A382" s="19">
        <v>45163</v>
      </c>
      <c r="B382" s="12">
        <v>2543952</v>
      </c>
      <c r="C382" s="20" t="s">
        <v>340</v>
      </c>
      <c r="D382" s="21" t="s">
        <v>341</v>
      </c>
      <c r="E382" s="52"/>
      <c r="F382" s="22">
        <v>2141.02</v>
      </c>
      <c r="G382" s="61">
        <v>877.65</v>
      </c>
      <c r="H382" s="22">
        <v>3018.68</v>
      </c>
      <c r="I382" s="18"/>
      <c r="J382" s="18"/>
      <c r="K382" s="18"/>
      <c r="L382" s="42"/>
      <c r="M382" s="42"/>
      <c r="N382" s="56"/>
    </row>
    <row r="383" spans="1:14" x14ac:dyDescent="0.55000000000000004">
      <c r="A383" s="19">
        <v>45194</v>
      </c>
      <c r="B383" s="12">
        <v>2543952</v>
      </c>
      <c r="C383" s="20" t="s">
        <v>340</v>
      </c>
      <c r="D383" s="21" t="s">
        <v>341</v>
      </c>
      <c r="E383" s="52">
        <v>1855.4692</v>
      </c>
      <c r="F383" s="22">
        <v>2327.34</v>
      </c>
      <c r="G383" s="61">
        <v>978.2</v>
      </c>
      <c r="H383" s="22">
        <v>3305.54</v>
      </c>
      <c r="I383" s="18">
        <v>186.32</v>
      </c>
      <c r="J383" s="18">
        <v>100.55</v>
      </c>
      <c r="K383" s="18">
        <v>286.86</v>
      </c>
      <c r="L383" s="42">
        <f>I383*$C$2</f>
        <v>1529.6872000000001</v>
      </c>
      <c r="M383" s="42">
        <f t="shared" si="103"/>
        <v>325.78200000000004</v>
      </c>
      <c r="N383" s="56">
        <f>K383*$C$5</f>
        <v>1930.5678000000003</v>
      </c>
    </row>
    <row r="384" spans="1:14" hidden="1" x14ac:dyDescent="0.55000000000000004">
      <c r="A384" s="19">
        <v>45163</v>
      </c>
      <c r="B384" s="12">
        <v>2327481</v>
      </c>
      <c r="C384" s="20" t="s">
        <v>309</v>
      </c>
      <c r="D384" s="21" t="s">
        <v>128</v>
      </c>
      <c r="E384" s="52"/>
      <c r="F384" s="22">
        <v>31882.54</v>
      </c>
      <c r="G384" s="61">
        <v>4318.17</v>
      </c>
      <c r="H384" s="22">
        <v>36200.74</v>
      </c>
      <c r="I384" s="18"/>
      <c r="J384" s="18"/>
      <c r="K384" s="18"/>
      <c r="L384" s="42"/>
      <c r="M384" s="42"/>
      <c r="N384" s="56"/>
    </row>
    <row r="385" spans="1:14" x14ac:dyDescent="0.55000000000000004">
      <c r="A385" s="19">
        <v>45194</v>
      </c>
      <c r="B385" s="12">
        <v>2327481</v>
      </c>
      <c r="C385" s="20" t="s">
        <v>309</v>
      </c>
      <c r="D385" s="21" t="s">
        <v>128</v>
      </c>
      <c r="E385" s="52">
        <v>705.8574999999845</v>
      </c>
      <c r="F385" s="22">
        <v>31922.37</v>
      </c>
      <c r="G385" s="61">
        <v>4435.1000000000004</v>
      </c>
      <c r="H385" s="22">
        <v>36357.5</v>
      </c>
      <c r="I385" s="18">
        <v>39.829999999998101</v>
      </c>
      <c r="J385" s="18">
        <v>116.93</v>
      </c>
      <c r="K385" s="18">
        <v>156.76000000000201</v>
      </c>
      <c r="L385" s="42">
        <f>I385*$C$2</f>
        <v>327.00429999998443</v>
      </c>
      <c r="M385" s="42">
        <f t="shared" si="103"/>
        <v>378.85320000000007</v>
      </c>
      <c r="N385" s="56">
        <f>K385*$C$5</f>
        <v>1054.9948000000136</v>
      </c>
    </row>
    <row r="386" spans="1:14" hidden="1" x14ac:dyDescent="0.55000000000000004">
      <c r="A386" s="19">
        <v>45163</v>
      </c>
      <c r="B386" s="12">
        <v>2134373</v>
      </c>
      <c r="C386" s="20" t="s">
        <v>310</v>
      </c>
      <c r="D386" s="21" t="s">
        <v>143</v>
      </c>
      <c r="E386" s="52"/>
      <c r="F386" s="22">
        <v>6061.24</v>
      </c>
      <c r="G386" s="61">
        <v>5029</v>
      </c>
      <c r="H386" s="22">
        <v>11090.25</v>
      </c>
      <c r="I386" s="18"/>
      <c r="J386" s="18"/>
      <c r="K386" s="18"/>
      <c r="L386" s="42"/>
      <c r="M386" s="42"/>
      <c r="N386" s="56"/>
    </row>
    <row r="387" spans="1:14" x14ac:dyDescent="0.55000000000000004">
      <c r="A387" s="19">
        <v>45194</v>
      </c>
      <c r="B387" s="12">
        <v>2134373</v>
      </c>
      <c r="C387" s="20" t="s">
        <v>310</v>
      </c>
      <c r="D387" s="21" t="s">
        <v>143</v>
      </c>
      <c r="E387" s="52">
        <v>726.35090000000162</v>
      </c>
      <c r="F387" s="22">
        <v>6134.21</v>
      </c>
      <c r="G387" s="61">
        <v>5068.28</v>
      </c>
      <c r="H387" s="22">
        <v>11202.5</v>
      </c>
      <c r="I387" s="18">
        <v>72.970000000000297</v>
      </c>
      <c r="J387" s="18">
        <v>39.279999999999703</v>
      </c>
      <c r="K387" s="18">
        <v>112.25</v>
      </c>
      <c r="L387" s="42">
        <f>I387*$C$2</f>
        <v>599.08370000000252</v>
      </c>
      <c r="M387" s="42">
        <f t="shared" si="103"/>
        <v>127.26719999999905</v>
      </c>
      <c r="N387" s="56">
        <f>K387*$C$5</f>
        <v>755.4425</v>
      </c>
    </row>
    <row r="388" spans="1:14" hidden="1" x14ac:dyDescent="0.55000000000000004">
      <c r="A388" s="19">
        <v>45163</v>
      </c>
      <c r="B388" s="12">
        <v>2768548</v>
      </c>
      <c r="C388" s="20" t="s">
        <v>311</v>
      </c>
      <c r="D388" s="21" t="s">
        <v>81</v>
      </c>
      <c r="E388" s="52"/>
      <c r="F388" s="22">
        <v>15729.62</v>
      </c>
      <c r="G388" s="61">
        <v>3738.39</v>
      </c>
      <c r="H388" s="22">
        <v>19468.009999999998</v>
      </c>
      <c r="I388" s="18"/>
      <c r="J388" s="18"/>
      <c r="K388" s="18"/>
      <c r="L388" s="42"/>
      <c r="M388" s="42"/>
      <c r="N388" s="56"/>
    </row>
    <row r="389" spans="1:14" x14ac:dyDescent="0.55000000000000004">
      <c r="A389" s="19">
        <v>45194</v>
      </c>
      <c r="B389" s="12">
        <v>2768548</v>
      </c>
      <c r="C389" s="20" t="s">
        <v>311</v>
      </c>
      <c r="D389" s="21" t="s">
        <v>81</v>
      </c>
      <c r="E389" s="52">
        <v>1599.298899999992</v>
      </c>
      <c r="F389" s="22">
        <v>15911.23</v>
      </c>
      <c r="G389" s="61">
        <v>3771.81</v>
      </c>
      <c r="H389" s="22">
        <v>19683.04</v>
      </c>
      <c r="I389" s="18">
        <v>181.60999999999899</v>
      </c>
      <c r="J389" s="18">
        <v>33.420000000000101</v>
      </c>
      <c r="K389" s="18">
        <v>215.02999999999901</v>
      </c>
      <c r="L389" s="42">
        <f>I389*$C$2</f>
        <v>1491.0180999999918</v>
      </c>
      <c r="M389" s="42">
        <f t="shared" si="103"/>
        <v>108.28080000000034</v>
      </c>
      <c r="N389" s="56">
        <f>K389*$C$5</f>
        <v>1447.1518999999935</v>
      </c>
    </row>
    <row r="390" spans="1:14" hidden="1" x14ac:dyDescent="0.55000000000000004">
      <c r="A390" s="19">
        <v>45163</v>
      </c>
      <c r="B390" s="12">
        <v>6405450</v>
      </c>
      <c r="C390" s="20" t="s">
        <v>368</v>
      </c>
      <c r="D390" s="21" t="s">
        <v>369</v>
      </c>
      <c r="E390" s="52"/>
      <c r="F390" s="22">
        <v>8.0519999999999996</v>
      </c>
      <c r="G390" s="61">
        <v>0</v>
      </c>
      <c r="H390" s="22">
        <v>8.0519999999999996</v>
      </c>
      <c r="I390" s="18"/>
      <c r="J390" s="18"/>
      <c r="K390" s="18"/>
      <c r="L390" s="42"/>
      <c r="M390" s="42"/>
      <c r="N390" s="56"/>
    </row>
    <row r="391" spans="1:14" x14ac:dyDescent="0.55000000000000004">
      <c r="A391" s="19">
        <v>45194</v>
      </c>
      <c r="B391" s="12">
        <v>6405450</v>
      </c>
      <c r="C391" s="20" t="s">
        <v>368</v>
      </c>
      <c r="D391" s="21" t="s">
        <v>369</v>
      </c>
      <c r="E391" s="52">
        <v>0.27914000000000583</v>
      </c>
      <c r="F391" s="22">
        <v>8.0860000000000003</v>
      </c>
      <c r="G391" s="61">
        <v>0</v>
      </c>
      <c r="H391" s="22">
        <v>8.0860000000000003</v>
      </c>
      <c r="I391" s="18">
        <v>3.4000000000000703E-2</v>
      </c>
      <c r="J391" s="18">
        <v>0</v>
      </c>
      <c r="K391" s="18">
        <v>3.4000000000000703E-2</v>
      </c>
      <c r="L391" s="42">
        <f t="shared" ref="L391" si="104">I391*$C$2</f>
        <v>0.27914000000000583</v>
      </c>
      <c r="M391" s="42">
        <f t="shared" si="103"/>
        <v>0</v>
      </c>
      <c r="N391" s="56">
        <f>K391*$C$5</f>
        <v>0.22882000000000474</v>
      </c>
    </row>
    <row r="392" spans="1:14" hidden="1" x14ac:dyDescent="0.55000000000000004">
      <c r="A392" s="19">
        <v>45163</v>
      </c>
      <c r="B392" s="12">
        <v>2251662</v>
      </c>
      <c r="C392" s="20" t="s">
        <v>312</v>
      </c>
      <c r="D392" s="21" t="s">
        <v>82</v>
      </c>
      <c r="E392" s="52"/>
      <c r="F392" s="22">
        <v>13892.64</v>
      </c>
      <c r="G392" s="61">
        <v>4428.0200000000004</v>
      </c>
      <c r="H392" s="22">
        <v>18320.669999999998</v>
      </c>
      <c r="I392" s="18"/>
      <c r="J392" s="18"/>
      <c r="K392" s="18"/>
      <c r="L392" s="42"/>
      <c r="M392" s="42"/>
      <c r="N392" s="56"/>
    </row>
    <row r="393" spans="1:14" x14ac:dyDescent="0.55000000000000004">
      <c r="A393" s="19">
        <v>45194</v>
      </c>
      <c r="B393" s="12">
        <v>2251662</v>
      </c>
      <c r="C393" s="20" t="s">
        <v>312</v>
      </c>
      <c r="D393" s="21" t="s">
        <v>82</v>
      </c>
      <c r="E393" s="52">
        <v>1806.8117000000066</v>
      </c>
      <c r="F393" s="22">
        <v>14084.77</v>
      </c>
      <c r="G393" s="61">
        <v>4498.83</v>
      </c>
      <c r="H393" s="22">
        <v>18583.599999999999</v>
      </c>
      <c r="I393" s="18">
        <v>192.13000000000099</v>
      </c>
      <c r="J393" s="18">
        <v>70.809999999999505</v>
      </c>
      <c r="K393" s="18">
        <v>262.93</v>
      </c>
      <c r="L393" s="42">
        <f t="shared" ref="L393" si="105">I393*$C$2</f>
        <v>1577.3873000000083</v>
      </c>
      <c r="M393" s="42">
        <f t="shared" si="103"/>
        <v>229.4243999999984</v>
      </c>
      <c r="N393" s="56">
        <f>K393*$C$5</f>
        <v>1769.5189000000003</v>
      </c>
    </row>
    <row r="394" spans="1:14" hidden="1" x14ac:dyDescent="0.55000000000000004">
      <c r="A394" s="19">
        <v>45163</v>
      </c>
      <c r="B394" s="12">
        <v>2310049</v>
      </c>
      <c r="C394" s="20" t="s">
        <v>313</v>
      </c>
      <c r="D394" s="21" t="s">
        <v>83</v>
      </c>
      <c r="E394" s="52"/>
      <c r="F394" s="22">
        <v>4168.74</v>
      </c>
      <c r="G394" s="61">
        <v>476.9</v>
      </c>
      <c r="H394" s="22">
        <v>4645.6499999999996</v>
      </c>
      <c r="I394" s="18"/>
      <c r="J394" s="18"/>
      <c r="K394" s="18"/>
      <c r="L394" s="42"/>
      <c r="M394" s="42"/>
      <c r="N394" s="56"/>
    </row>
    <row r="395" spans="1:14" x14ac:dyDescent="0.55000000000000004">
      <c r="A395" s="19">
        <v>45194</v>
      </c>
      <c r="B395" s="12">
        <v>2310049</v>
      </c>
      <c r="C395" s="20" t="s">
        <v>313</v>
      </c>
      <c r="D395" s="21" t="s">
        <v>83</v>
      </c>
      <c r="E395" s="52">
        <v>0.14690000000173328</v>
      </c>
      <c r="F395" s="22">
        <v>4168.75</v>
      </c>
      <c r="G395" s="61">
        <v>476.92</v>
      </c>
      <c r="H395" s="22">
        <v>4645.68</v>
      </c>
      <c r="I395" s="18">
        <v>1.00000000002183E-2</v>
      </c>
      <c r="J395" s="18">
        <v>1.99999999999818E-2</v>
      </c>
      <c r="K395" s="18">
        <v>2.99999999997453E-2</v>
      </c>
      <c r="L395" s="42">
        <f t="shared" ref="L395" si="106">I395*$C$2</f>
        <v>8.2100000001792253E-2</v>
      </c>
      <c r="M395" s="42">
        <f t="shared" si="103"/>
        <v>6.479999999994103E-2</v>
      </c>
      <c r="N395" s="56">
        <f>K395*$C$5</f>
        <v>0.20189999999828587</v>
      </c>
    </row>
    <row r="396" spans="1:14" hidden="1" x14ac:dyDescent="0.55000000000000004">
      <c r="A396" s="19">
        <v>45163</v>
      </c>
      <c r="B396" s="12">
        <v>11608380</v>
      </c>
      <c r="C396" s="20" t="s">
        <v>314</v>
      </c>
      <c r="D396" s="21" t="s">
        <v>84</v>
      </c>
      <c r="E396" s="52"/>
      <c r="F396" s="22">
        <v>20095.663</v>
      </c>
      <c r="G396" s="61">
        <v>13623.888999999999</v>
      </c>
      <c r="H396" s="22">
        <v>33719.552000000003</v>
      </c>
      <c r="I396" s="18"/>
      <c r="J396" s="18"/>
      <c r="K396" s="18"/>
      <c r="L396" s="42"/>
      <c r="M396" s="42"/>
      <c r="N396" s="56"/>
    </row>
    <row r="397" spans="1:14" x14ac:dyDescent="0.55000000000000004">
      <c r="A397" s="19">
        <v>45194</v>
      </c>
      <c r="B397" s="12">
        <v>11608380</v>
      </c>
      <c r="C397" s="47" t="s">
        <v>314</v>
      </c>
      <c r="D397" s="48" t="s">
        <v>84</v>
      </c>
      <c r="E397" s="52">
        <v>0</v>
      </c>
      <c r="F397" s="49">
        <v>20095.663</v>
      </c>
      <c r="G397" s="61">
        <v>13623.888999999999</v>
      </c>
      <c r="H397" s="49">
        <v>33719.552000000003</v>
      </c>
      <c r="I397" s="50">
        <v>0</v>
      </c>
      <c r="J397" s="50">
        <v>0</v>
      </c>
      <c r="K397" s="50">
        <v>0</v>
      </c>
      <c r="L397" s="51">
        <f t="shared" ref="L397" si="107">I397*$C$2</f>
        <v>0</v>
      </c>
      <c r="M397" s="51">
        <f t="shared" si="103"/>
        <v>0</v>
      </c>
      <c r="N397" s="57">
        <f>K397*$C$5</f>
        <v>0</v>
      </c>
    </row>
    <row r="398" spans="1:14" hidden="1" x14ac:dyDescent="0.55000000000000004">
      <c r="A398" s="19">
        <v>45163</v>
      </c>
      <c r="B398" s="12">
        <v>2591480</v>
      </c>
      <c r="C398" s="20" t="s">
        <v>315</v>
      </c>
      <c r="D398" s="21" t="s">
        <v>85</v>
      </c>
      <c r="E398" s="52"/>
      <c r="F398" s="22">
        <v>14043.42</v>
      </c>
      <c r="G398" s="61">
        <v>5301.46</v>
      </c>
      <c r="H398" s="22">
        <v>19344.939999999999</v>
      </c>
      <c r="I398" s="18"/>
      <c r="J398" s="18"/>
      <c r="K398" s="18"/>
      <c r="L398" s="42"/>
      <c r="M398" s="42"/>
      <c r="N398" s="56"/>
    </row>
    <row r="399" spans="1:14" x14ac:dyDescent="0.55000000000000004">
      <c r="A399" s="19">
        <v>45194</v>
      </c>
      <c r="B399" s="12">
        <v>2591480</v>
      </c>
      <c r="C399" s="20" t="s">
        <v>315</v>
      </c>
      <c r="D399" s="21" t="s">
        <v>85</v>
      </c>
      <c r="E399" s="52">
        <v>3244.4626000000085</v>
      </c>
      <c r="F399" s="22">
        <v>14391.2</v>
      </c>
      <c r="G399" s="61">
        <v>5421.58</v>
      </c>
      <c r="H399" s="22">
        <v>19812.84</v>
      </c>
      <c r="I399" s="18">
        <v>347.780000000001</v>
      </c>
      <c r="J399" s="18">
        <v>120.12</v>
      </c>
      <c r="K399" s="18">
        <v>467.900000000001</v>
      </c>
      <c r="L399" s="42">
        <f t="shared" ref="L399:L405" si="108">I399*$C$2</f>
        <v>2855.2738000000086</v>
      </c>
      <c r="M399" s="42">
        <f t="shared" si="103"/>
        <v>389.18880000000001</v>
      </c>
      <c r="N399" s="56">
        <f>K399*$C$5</f>
        <v>3148.9670000000069</v>
      </c>
    </row>
    <row r="400" spans="1:14" hidden="1" x14ac:dyDescent="0.55000000000000004">
      <c r="A400" s="19">
        <v>45163</v>
      </c>
      <c r="B400" s="12">
        <v>3861216</v>
      </c>
      <c r="C400" s="20" t="s">
        <v>316</v>
      </c>
      <c r="D400" s="21" t="s">
        <v>101</v>
      </c>
      <c r="E400" s="52"/>
      <c r="F400" s="22">
        <v>46340.19</v>
      </c>
      <c r="G400" s="61">
        <v>22323.25</v>
      </c>
      <c r="H400" s="22">
        <v>68663.45</v>
      </c>
      <c r="I400" s="18"/>
      <c r="J400" s="18"/>
      <c r="K400" s="18"/>
      <c r="L400" s="42"/>
      <c r="M400" s="42"/>
      <c r="N400" s="56"/>
    </row>
    <row r="401" spans="1:14" x14ac:dyDescent="0.55000000000000004">
      <c r="A401" s="19">
        <v>45194</v>
      </c>
      <c r="B401" s="12">
        <v>3861216</v>
      </c>
      <c r="C401" s="20" t="s">
        <v>316</v>
      </c>
      <c r="D401" s="21" t="s">
        <v>101</v>
      </c>
      <c r="E401" s="52">
        <v>552.81549999998549</v>
      </c>
      <c r="F401" s="22">
        <v>46397.54</v>
      </c>
      <c r="G401" s="61">
        <v>22348.55</v>
      </c>
      <c r="H401" s="22">
        <v>68746.100000000006</v>
      </c>
      <c r="I401" s="18">
        <v>57.349999999998502</v>
      </c>
      <c r="J401" s="18">
        <v>25.299999999999301</v>
      </c>
      <c r="K401" s="18">
        <v>82.650000000008703</v>
      </c>
      <c r="L401" s="42">
        <f t="shared" si="108"/>
        <v>470.84349999998773</v>
      </c>
      <c r="M401" s="42">
        <f t="shared" si="103"/>
        <v>81.971999999997735</v>
      </c>
      <c r="N401" s="56">
        <f t="shared" ref="N401" si="109">K401*$C$5</f>
        <v>556.23450000005857</v>
      </c>
    </row>
    <row r="402" spans="1:14" hidden="1" x14ac:dyDescent="0.55000000000000004">
      <c r="A402" s="19">
        <v>45163</v>
      </c>
      <c r="B402" s="12">
        <v>2254675</v>
      </c>
      <c r="C402" s="20" t="s">
        <v>317</v>
      </c>
      <c r="D402" s="21" t="s">
        <v>378</v>
      </c>
      <c r="E402" s="52"/>
      <c r="F402" s="22">
        <v>909.68</v>
      </c>
      <c r="G402" s="61">
        <v>296.98</v>
      </c>
      <c r="H402" s="22">
        <v>1206.6600000000001</v>
      </c>
      <c r="I402" s="18"/>
      <c r="J402" s="18"/>
      <c r="K402" s="18"/>
      <c r="L402" s="42"/>
      <c r="M402" s="42"/>
      <c r="N402" s="56"/>
    </row>
    <row r="403" spans="1:14" x14ac:dyDescent="0.55000000000000004">
      <c r="A403" s="19">
        <v>45194</v>
      </c>
      <c r="B403" s="12">
        <v>2254675</v>
      </c>
      <c r="C403" s="20" t="s">
        <v>317</v>
      </c>
      <c r="D403" s="21" t="s">
        <v>378</v>
      </c>
      <c r="E403" s="52">
        <v>202.75739999999999</v>
      </c>
      <c r="F403" s="22">
        <v>931.46</v>
      </c>
      <c r="G403" s="61">
        <v>304.37</v>
      </c>
      <c r="H403" s="22">
        <v>1235.8399999999999</v>
      </c>
      <c r="I403" s="18">
        <v>21.78</v>
      </c>
      <c r="J403" s="18">
        <v>7.3899999999999899</v>
      </c>
      <c r="K403" s="18">
        <v>29.179999999999801</v>
      </c>
      <c r="L403" s="42">
        <f t="shared" si="108"/>
        <v>178.81380000000001</v>
      </c>
      <c r="M403" s="42">
        <f t="shared" si="103"/>
        <v>23.943599999999968</v>
      </c>
      <c r="N403" s="56">
        <f t="shared" ref="N403" si="110">K403*$C$5</f>
        <v>196.38139999999868</v>
      </c>
    </row>
    <row r="404" spans="1:14" hidden="1" x14ac:dyDescent="0.55000000000000004">
      <c r="A404" s="19">
        <v>45163</v>
      </c>
      <c r="B404" s="12">
        <v>2672085</v>
      </c>
      <c r="C404" s="20" t="s">
        <v>318</v>
      </c>
      <c r="D404" s="21" t="s">
        <v>140</v>
      </c>
      <c r="E404" s="52"/>
      <c r="F404" s="22">
        <v>10218.129999999999</v>
      </c>
      <c r="G404" s="61">
        <v>7299.72</v>
      </c>
      <c r="H404" s="22">
        <v>17517.849999999999</v>
      </c>
      <c r="I404" s="18"/>
      <c r="J404" s="18"/>
      <c r="K404" s="18"/>
      <c r="L404" s="42"/>
      <c r="M404" s="42"/>
      <c r="N404" s="56"/>
    </row>
    <row r="405" spans="1:14" ht="14.7" thickBot="1" x14ac:dyDescent="0.6">
      <c r="A405" s="19">
        <v>45194</v>
      </c>
      <c r="B405" s="12">
        <v>2672085</v>
      </c>
      <c r="C405" s="29" t="s">
        <v>318</v>
      </c>
      <c r="D405" s="30" t="s">
        <v>140</v>
      </c>
      <c r="E405" s="58">
        <v>772.971899999995</v>
      </c>
      <c r="F405" s="31">
        <v>10298.44</v>
      </c>
      <c r="G405" s="61">
        <v>7334.79</v>
      </c>
      <c r="H405" s="31">
        <v>17633.240000000002</v>
      </c>
      <c r="I405" s="37">
        <v>80.309999999999505</v>
      </c>
      <c r="J405" s="37">
        <v>35.069999999999702</v>
      </c>
      <c r="K405" s="37">
        <v>115.38999999999901</v>
      </c>
      <c r="L405" s="43">
        <f t="shared" si="108"/>
        <v>659.34509999999602</v>
      </c>
      <c r="M405" s="43">
        <f t="shared" si="103"/>
        <v>113.62679999999904</v>
      </c>
      <c r="N405" s="59">
        <f t="shared" ref="N405" si="111">K405*$C$5</f>
        <v>776.57469999999341</v>
      </c>
    </row>
  </sheetData>
  <sheetProtection selectLockedCells="1" selectUnlockedCells="1"/>
  <autoFilter ref="A7:N406" xr:uid="{5D7B2259-818C-4198-B9B6-5DDCFB52C9FA}">
    <filterColumn colId="0">
      <filters blank="1">
        <dateGroupItem year="2023" month="9" dateTimeGrouping="month"/>
      </filters>
    </filterColumn>
  </autoFilter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Артем Жучков</cp:lastModifiedBy>
  <dcterms:created xsi:type="dcterms:W3CDTF">2017-02-28T05:51:53Z</dcterms:created>
  <dcterms:modified xsi:type="dcterms:W3CDTF">2023-10-25T11:14:39Z</dcterms:modified>
</cp:coreProperties>
</file>