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NMoiseenko\Downloads\"/>
    </mc:Choice>
  </mc:AlternateContent>
  <bookViews>
    <workbookView xWindow="0" yWindow="0" windowWidth="20490" windowHeight="7155"/>
  </bookViews>
  <sheets>
    <sheet name="25.09.2015_diff-2" sheetId="1" r:id="rId1"/>
  </sheets>
  <calcPr calcId="152511"/>
</workbook>
</file>

<file path=xl/calcChain.xml><?xml version="1.0" encoding="utf-8"?>
<calcChain xmlns="http://schemas.openxmlformats.org/spreadsheetml/2006/main">
  <c r="N11" i="1" l="1"/>
  <c r="N13" i="1"/>
  <c r="N15" i="1"/>
  <c r="N17" i="1"/>
  <c r="N19" i="1"/>
  <c r="N21" i="1"/>
  <c r="N23" i="1"/>
  <c r="N25" i="1"/>
  <c r="N27" i="1"/>
  <c r="N29" i="1"/>
  <c r="N31" i="1"/>
  <c r="N33" i="1"/>
  <c r="N35" i="1"/>
  <c r="N37" i="1"/>
  <c r="N39" i="1"/>
  <c r="N41" i="1"/>
  <c r="N43" i="1"/>
  <c r="N45" i="1"/>
  <c r="N47" i="1"/>
  <c r="N49" i="1"/>
  <c r="N51" i="1"/>
  <c r="N53" i="1"/>
  <c r="N55" i="1"/>
  <c r="N57" i="1"/>
  <c r="N59" i="1"/>
  <c r="N61" i="1"/>
  <c r="N63" i="1"/>
  <c r="N65" i="1"/>
  <c r="N67" i="1"/>
  <c r="N69" i="1"/>
  <c r="N71" i="1"/>
  <c r="N73" i="1"/>
  <c r="N75" i="1"/>
  <c r="N77" i="1"/>
  <c r="N79" i="1"/>
  <c r="N81" i="1"/>
  <c r="N83" i="1"/>
  <c r="N85" i="1"/>
  <c r="N87" i="1"/>
  <c r="N89" i="1"/>
  <c r="N91" i="1"/>
  <c r="N93" i="1"/>
  <c r="N95" i="1"/>
  <c r="N97" i="1"/>
  <c r="N99" i="1"/>
  <c r="N101" i="1"/>
  <c r="N103" i="1"/>
  <c r="N105" i="1"/>
  <c r="N107" i="1"/>
  <c r="N109" i="1"/>
  <c r="N111" i="1"/>
  <c r="N113" i="1"/>
  <c r="N115" i="1"/>
  <c r="N117" i="1"/>
  <c r="N119" i="1"/>
  <c r="N121" i="1"/>
  <c r="N123" i="1"/>
  <c r="N125" i="1"/>
  <c r="N127" i="1"/>
  <c r="N129" i="1"/>
  <c r="N131" i="1"/>
  <c r="N133" i="1"/>
  <c r="N135" i="1"/>
  <c r="N137" i="1"/>
  <c r="N139" i="1"/>
  <c r="N141" i="1"/>
  <c r="N143" i="1"/>
  <c r="N145" i="1"/>
  <c r="N147" i="1"/>
  <c r="N149" i="1"/>
  <c r="N151" i="1"/>
  <c r="N153" i="1"/>
  <c r="N155" i="1"/>
  <c r="N157" i="1"/>
  <c r="N159" i="1"/>
  <c r="N161" i="1"/>
  <c r="N163" i="1"/>
  <c r="N165" i="1"/>
  <c r="N167" i="1"/>
  <c r="N169" i="1"/>
  <c r="N171" i="1"/>
  <c r="N173" i="1"/>
  <c r="N175" i="1"/>
  <c r="N177" i="1"/>
  <c r="N179" i="1"/>
  <c r="N181" i="1"/>
  <c r="N183" i="1"/>
  <c r="N185" i="1"/>
  <c r="N187" i="1"/>
  <c r="N189" i="1"/>
  <c r="N191" i="1"/>
  <c r="N193" i="1"/>
  <c r="N195" i="1"/>
  <c r="N197" i="1"/>
  <c r="N199" i="1"/>
  <c r="N201" i="1"/>
  <c r="N203" i="1"/>
  <c r="N205" i="1"/>
  <c r="N207" i="1"/>
  <c r="N209" i="1"/>
  <c r="N211" i="1"/>
  <c r="N213" i="1"/>
  <c r="N215" i="1"/>
  <c r="N217" i="1"/>
  <c r="N219" i="1"/>
  <c r="N221" i="1"/>
  <c r="N223" i="1"/>
  <c r="N225" i="1"/>
  <c r="N227" i="1"/>
  <c r="N229" i="1"/>
  <c r="N231" i="1"/>
  <c r="N233" i="1"/>
  <c r="N235" i="1"/>
  <c r="N237" i="1"/>
  <c r="N239" i="1"/>
  <c r="N241" i="1"/>
  <c r="N243" i="1"/>
  <c r="N245" i="1"/>
  <c r="N247" i="1"/>
  <c r="N249" i="1"/>
  <c r="N251" i="1"/>
  <c r="N253" i="1"/>
  <c r="N255" i="1"/>
  <c r="N257" i="1"/>
  <c r="N259" i="1"/>
  <c r="N261" i="1"/>
  <c r="N263" i="1"/>
  <c r="N265" i="1"/>
  <c r="N267" i="1"/>
  <c r="N269" i="1"/>
  <c r="N271" i="1"/>
  <c r="N273" i="1"/>
  <c r="N275" i="1"/>
  <c r="N277" i="1"/>
  <c r="N279" i="1"/>
  <c r="N281" i="1"/>
  <c r="N283" i="1"/>
  <c r="N285" i="1"/>
  <c r="N287" i="1"/>
  <c r="N289" i="1"/>
  <c r="N291" i="1"/>
  <c r="N293" i="1"/>
  <c r="N295" i="1"/>
  <c r="N297" i="1"/>
  <c r="N299" i="1"/>
  <c r="N301" i="1"/>
  <c r="N303" i="1"/>
  <c r="N305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9" i="1"/>
  <c r="L9" i="1"/>
  <c r="N9" i="1"/>
  <c r="L11" i="1"/>
  <c r="L13" i="1"/>
  <c r="L15" i="1"/>
  <c r="L17" i="1"/>
  <c r="L19" i="1"/>
  <c r="L21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7" i="1"/>
  <c r="L149" i="1"/>
  <c r="L151" i="1"/>
  <c r="L153" i="1"/>
  <c r="L155" i="1"/>
  <c r="L157" i="1"/>
  <c r="L159" i="1"/>
  <c r="L161" i="1"/>
  <c r="L163" i="1"/>
  <c r="L165" i="1"/>
  <c r="L167" i="1"/>
  <c r="L169" i="1"/>
  <c r="L171" i="1"/>
  <c r="L173" i="1"/>
  <c r="L175" i="1"/>
  <c r="L177" i="1"/>
  <c r="L179" i="1"/>
  <c r="L181" i="1"/>
  <c r="L183" i="1"/>
  <c r="L185" i="1"/>
  <c r="L187" i="1"/>
  <c r="L189" i="1"/>
  <c r="L191" i="1"/>
  <c r="L193" i="1"/>
  <c r="L195" i="1"/>
  <c r="L197" i="1"/>
  <c r="L199" i="1"/>
  <c r="L201" i="1"/>
  <c r="L203" i="1"/>
  <c r="L205" i="1"/>
  <c r="L207" i="1"/>
  <c r="L209" i="1"/>
  <c r="L211" i="1"/>
  <c r="L213" i="1"/>
  <c r="L215" i="1"/>
  <c r="L217" i="1"/>
  <c r="L219" i="1"/>
  <c r="L221" i="1"/>
  <c r="L223" i="1"/>
  <c r="L225" i="1"/>
  <c r="L227" i="1"/>
  <c r="L229" i="1"/>
  <c r="L231" i="1"/>
  <c r="L233" i="1"/>
  <c r="L235" i="1"/>
  <c r="L237" i="1"/>
  <c r="L239" i="1"/>
  <c r="L241" i="1"/>
  <c r="L243" i="1"/>
  <c r="L245" i="1"/>
  <c r="L247" i="1"/>
  <c r="L249" i="1"/>
  <c r="L251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L281" i="1"/>
  <c r="L283" i="1"/>
  <c r="L285" i="1"/>
  <c r="L287" i="1"/>
  <c r="L289" i="1"/>
  <c r="L291" i="1"/>
  <c r="L293" i="1"/>
  <c r="L295" i="1"/>
  <c r="L297" i="1"/>
  <c r="L299" i="1"/>
  <c r="L301" i="1"/>
  <c r="L303" i="1"/>
  <c r="L305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9" i="1"/>
  <c r="K11" i="1"/>
</calcChain>
</file>

<file path=xl/sharedStrings.xml><?xml version="1.0" encoding="utf-8"?>
<sst xmlns="http://schemas.openxmlformats.org/spreadsheetml/2006/main" count="905" uniqueCount="314">
  <si>
    <t>дата</t>
  </si>
  <si>
    <t>Серийный_№</t>
  </si>
  <si>
    <t>№286</t>
  </si>
  <si>
    <t>№164</t>
  </si>
  <si>
    <t>№186</t>
  </si>
  <si>
    <t>№229</t>
  </si>
  <si>
    <t>№241</t>
  </si>
  <si>
    <t>№188</t>
  </si>
  <si>
    <t>№176</t>
  </si>
  <si>
    <t>№104</t>
  </si>
  <si>
    <t>№218</t>
  </si>
  <si>
    <t>№206</t>
  </si>
  <si>
    <t>№153</t>
  </si>
  <si>
    <t>№127</t>
  </si>
  <si>
    <t>№122</t>
  </si>
  <si>
    <t>№146</t>
  </si>
  <si>
    <t>№056</t>
  </si>
  <si>
    <t>№044</t>
  </si>
  <si>
    <t>№005</t>
  </si>
  <si>
    <t>№064</t>
  </si>
  <si>
    <t>№054</t>
  </si>
  <si>
    <t>№028</t>
  </si>
  <si>
    <t>№120</t>
  </si>
  <si>
    <t>№151</t>
  </si>
  <si>
    <t>№118</t>
  </si>
  <si>
    <t>№113</t>
  </si>
  <si>
    <t>№158</t>
  </si>
  <si>
    <t>№150</t>
  </si>
  <si>
    <t>№211</t>
  </si>
  <si>
    <t>№154</t>
  </si>
  <si>
    <t>№202</t>
  </si>
  <si>
    <t>№183</t>
  </si>
  <si>
    <t>№110</t>
  </si>
  <si>
    <t>№105</t>
  </si>
  <si>
    <t>№182</t>
  </si>
  <si>
    <t>№177</t>
  </si>
  <si>
    <t>№175</t>
  </si>
  <si>
    <t>№221</t>
  </si>
  <si>
    <t>№225</t>
  </si>
  <si>
    <t>№215</t>
  </si>
  <si>
    <t>№147</t>
  </si>
  <si>
    <t>№043</t>
  </si>
  <si>
    <t>№063</t>
  </si>
  <si>
    <t>№057</t>
  </si>
  <si>
    <t>№083</t>
  </si>
  <si>
    <t>№017</t>
  </si>
  <si>
    <t>№067</t>
  </si>
  <si>
    <t>№066</t>
  </si>
  <si>
    <t>№046</t>
  </si>
  <si>
    <t>№089</t>
  </si>
  <si>
    <t>№070</t>
  </si>
  <si>
    <t>№073</t>
  </si>
  <si>
    <t>№050</t>
  </si>
  <si>
    <t>№094</t>
  </si>
  <si>
    <t>№034</t>
  </si>
  <si>
    <t>№103</t>
  </si>
  <si>
    <t>№124</t>
  </si>
  <si>
    <t>№148</t>
  </si>
  <si>
    <t>№010</t>
  </si>
  <si>
    <t>№081</t>
  </si>
  <si>
    <t>№024</t>
  </si>
  <si>
    <t>№002</t>
  </si>
  <si>
    <t>№035</t>
  </si>
  <si>
    <t>№276</t>
  </si>
  <si>
    <t>№291</t>
  </si>
  <si>
    <t>№156</t>
  </si>
  <si>
    <t>№013</t>
  </si>
  <si>
    <t>№193</t>
  </si>
  <si>
    <t>№235</t>
  </si>
  <si>
    <t>№189</t>
  </si>
  <si>
    <t>№274</t>
  </si>
  <si>
    <t>№194</t>
  </si>
  <si>
    <t>№201</t>
  </si>
  <si>
    <t>№240</t>
  </si>
  <si>
    <t>№270</t>
  </si>
  <si>
    <t>№062</t>
  </si>
  <si>
    <t>№271</t>
  </si>
  <si>
    <t>№087</t>
  </si>
  <si>
    <t>№214</t>
  </si>
  <si>
    <t>№152</t>
  </si>
  <si>
    <t>№114</t>
  </si>
  <si>
    <t>№139</t>
  </si>
  <si>
    <t>№119</t>
  </si>
  <si>
    <t>№135</t>
  </si>
  <si>
    <t>№092</t>
  </si>
  <si>
    <t>№011</t>
  </si>
  <si>
    <t>№019</t>
  </si>
  <si>
    <t>№026</t>
  </si>
  <si>
    <t>№230</t>
  </si>
  <si>
    <t>№184</t>
  </si>
  <si>
    <t>№018</t>
  </si>
  <si>
    <t>№232</t>
  </si>
  <si>
    <t>№163</t>
  </si>
  <si>
    <t>№196</t>
  </si>
  <si>
    <t>№231</t>
  </si>
  <si>
    <t>№238</t>
  </si>
  <si>
    <t>№171</t>
  </si>
  <si>
    <t>№197</t>
  </si>
  <si>
    <t>№170</t>
  </si>
  <si>
    <t>№185</t>
  </si>
  <si>
    <t>№248</t>
  </si>
  <si>
    <t>№267</t>
  </si>
  <si>
    <t>№136</t>
  </si>
  <si>
    <t>№130</t>
  </si>
  <si>
    <t>№155</t>
  </si>
  <si>
    <t>№099</t>
  </si>
  <si>
    <t>№289</t>
  </si>
  <si>
    <t>№280</t>
  </si>
  <si>
    <t>№061</t>
  </si>
  <si>
    <t>№281</t>
  </si>
  <si>
    <t>№204</t>
  </si>
  <si>
    <t>№025</t>
  </si>
  <si>
    <t>№032</t>
  </si>
  <si>
    <t>№004</t>
  </si>
  <si>
    <t>№199</t>
  </si>
  <si>
    <t>№205</t>
  </si>
  <si>
    <t>№138</t>
  </si>
  <si>
    <t>Фильчакова</t>
  </si>
  <si>
    <t>№145</t>
  </si>
  <si>
    <t>Романенко</t>
  </si>
  <si>
    <t>№268</t>
  </si>
  <si>
    <t>№080</t>
  </si>
  <si>
    <t>Антонова</t>
  </si>
  <si>
    <t>№076</t>
  </si>
  <si>
    <t>№065</t>
  </si>
  <si>
    <t>№069</t>
  </si>
  <si>
    <t>Астахов</t>
  </si>
  <si>
    <t>№077</t>
  </si>
  <si>
    <t>Тихонов</t>
  </si>
  <si>
    <t>№212</t>
  </si>
  <si>
    <t>№253</t>
  </si>
  <si>
    <t>№254</t>
  </si>
  <si>
    <t>№275</t>
  </si>
  <si>
    <t>№257</t>
  </si>
  <si>
    <t>Эйсымонт</t>
  </si>
  <si>
    <t>№180</t>
  </si>
  <si>
    <t>№200</t>
  </si>
  <si>
    <t>№100</t>
  </si>
  <si>
    <t>№059</t>
  </si>
  <si>
    <t>№285</t>
  </si>
  <si>
    <t>№129</t>
  </si>
  <si>
    <t>№021</t>
  </si>
  <si>
    <t>№023</t>
  </si>
  <si>
    <t>№133</t>
  </si>
  <si>
    <t>№137</t>
  </si>
  <si>
    <t>№159</t>
  </si>
  <si>
    <t>№207</t>
  </si>
  <si>
    <t>№123</t>
  </si>
  <si>
    <t>№245</t>
  </si>
  <si>
    <t>№161</t>
  </si>
  <si>
    <t>№082</t>
  </si>
  <si>
    <t>№068</t>
  </si>
  <si>
    <t>№078</t>
  </si>
  <si>
    <t>№048</t>
  </si>
  <si>
    <t>Сумм</t>
  </si>
  <si>
    <t>Разница Сумм</t>
  </si>
  <si>
    <t>День</t>
  </si>
  <si>
    <t>Ночь</t>
  </si>
  <si>
    <t>Разница день</t>
  </si>
  <si>
    <t>Разница ночь</t>
  </si>
  <si>
    <t xml:space="preserve">25 08 2015   </t>
  </si>
  <si>
    <t xml:space="preserve">Кабашова Г В </t>
  </si>
  <si>
    <t xml:space="preserve">25 09 2015   </t>
  </si>
  <si>
    <t xml:space="preserve">Груздев С А </t>
  </si>
  <si>
    <t xml:space="preserve">Барская Т И </t>
  </si>
  <si>
    <t xml:space="preserve">Соловьёва Т Д </t>
  </si>
  <si>
    <t xml:space="preserve">Очерет Л И </t>
  </si>
  <si>
    <t xml:space="preserve">Фукс М В </t>
  </si>
  <si>
    <t xml:space="preserve">Захарова Г С </t>
  </si>
  <si>
    <t xml:space="preserve">Юзов Р С </t>
  </si>
  <si>
    <t xml:space="preserve">Скворцов В В </t>
  </si>
  <si>
    <t xml:space="preserve">Жучкова А М </t>
  </si>
  <si>
    <t xml:space="preserve">Кораблева М В </t>
  </si>
  <si>
    <t xml:space="preserve">Залетаев Н П </t>
  </si>
  <si>
    <t xml:space="preserve">Ткач С С </t>
  </si>
  <si>
    <t xml:space="preserve">Гуськова Л А </t>
  </si>
  <si>
    <t xml:space="preserve">Ершова Е А </t>
  </si>
  <si>
    <t xml:space="preserve">Васильева Е Н </t>
  </si>
  <si>
    <t xml:space="preserve">Раздорожная Г Г </t>
  </si>
  <si>
    <t>Жучкова Н А</t>
  </si>
  <si>
    <t xml:space="preserve">Перекина В В </t>
  </si>
  <si>
    <t xml:space="preserve">Солодухина Н В </t>
  </si>
  <si>
    <t xml:space="preserve">Мальчиков С А </t>
  </si>
  <si>
    <t>Попов В Н</t>
  </si>
  <si>
    <t xml:space="preserve">Гринько А П </t>
  </si>
  <si>
    <t xml:space="preserve">Головлева А И </t>
  </si>
  <si>
    <t xml:space="preserve">Полтарацкий А В </t>
  </si>
  <si>
    <t xml:space="preserve">Митин М Ф </t>
  </si>
  <si>
    <t xml:space="preserve">Перфильев К Н </t>
  </si>
  <si>
    <t xml:space="preserve">Ульянов А А </t>
  </si>
  <si>
    <t xml:space="preserve">Аляпина Л В </t>
  </si>
  <si>
    <t xml:space="preserve">Блехман-Тепикина Е Е </t>
  </si>
  <si>
    <t xml:space="preserve">Михайловская Н А </t>
  </si>
  <si>
    <t xml:space="preserve">Зубова Л В </t>
  </si>
  <si>
    <t xml:space="preserve">Зубов В В </t>
  </si>
  <si>
    <t xml:space="preserve">Ионушка В И </t>
  </si>
  <si>
    <t xml:space="preserve">Амиантов Н В </t>
  </si>
  <si>
    <t xml:space="preserve">Липуцова Г Г </t>
  </si>
  <si>
    <t xml:space="preserve">Тюрина Е Н </t>
  </si>
  <si>
    <t xml:space="preserve">Губченко И П </t>
  </si>
  <si>
    <t xml:space="preserve">Бабакина Е В </t>
  </si>
  <si>
    <t xml:space="preserve">Готовцева М Н </t>
  </si>
  <si>
    <t xml:space="preserve">Шиллер Н В </t>
  </si>
  <si>
    <t xml:space="preserve">Надир Хан О Х </t>
  </si>
  <si>
    <t xml:space="preserve">Клементьев С А </t>
  </si>
  <si>
    <t xml:space="preserve">Антипов Н М </t>
  </si>
  <si>
    <t xml:space="preserve">Бондарев Н А </t>
  </si>
  <si>
    <t xml:space="preserve">Закинова Л Ф </t>
  </si>
  <si>
    <t xml:space="preserve">Загребелько Л К </t>
  </si>
  <si>
    <t xml:space="preserve">Кондратенко А Г </t>
  </si>
  <si>
    <t xml:space="preserve">Сонина Л В </t>
  </si>
  <si>
    <t xml:space="preserve">Брылев М Г </t>
  </si>
  <si>
    <t xml:space="preserve">Шароватова Р П </t>
  </si>
  <si>
    <t xml:space="preserve">Федосеева Л Г </t>
  </si>
  <si>
    <t xml:space="preserve">Куликова В В </t>
  </si>
  <si>
    <t xml:space="preserve">Белова Ю Н </t>
  </si>
  <si>
    <t xml:space="preserve">Бутарева О В </t>
  </si>
  <si>
    <t xml:space="preserve">Владимирова В Г </t>
  </si>
  <si>
    <t xml:space="preserve">Залевский В В </t>
  </si>
  <si>
    <t xml:space="preserve">Кошелева Е Е </t>
  </si>
  <si>
    <t xml:space="preserve">Михеева А Ф </t>
  </si>
  <si>
    <t xml:space="preserve">Хромой А П </t>
  </si>
  <si>
    <t xml:space="preserve">Шахбазян Е А </t>
  </si>
  <si>
    <t xml:space="preserve">Кузьмичёва А В </t>
  </si>
  <si>
    <t xml:space="preserve">Данилян А В </t>
  </si>
  <si>
    <t xml:space="preserve">Буянов В В </t>
  </si>
  <si>
    <t xml:space="preserve">Агафонова И А </t>
  </si>
  <si>
    <t xml:space="preserve">Гущин П Н </t>
  </si>
  <si>
    <t xml:space="preserve">Степанова Т В </t>
  </si>
  <si>
    <t xml:space="preserve">Устинова Г А </t>
  </si>
  <si>
    <t xml:space="preserve">Макарова М С </t>
  </si>
  <si>
    <t xml:space="preserve">Шихов А А </t>
  </si>
  <si>
    <t xml:space="preserve">Машков В В </t>
  </si>
  <si>
    <t xml:space="preserve">Тарасевич С А </t>
  </si>
  <si>
    <t xml:space="preserve">Челмаков С М </t>
  </si>
  <si>
    <t xml:space="preserve">Трыкова Л В </t>
  </si>
  <si>
    <t xml:space="preserve">Голубятников И Ю </t>
  </si>
  <si>
    <t xml:space="preserve">Нарчук А П </t>
  </si>
  <si>
    <t xml:space="preserve">Шумаков А П </t>
  </si>
  <si>
    <t xml:space="preserve">Хайдуков Ю В </t>
  </si>
  <si>
    <t xml:space="preserve">Цой Н Ш </t>
  </si>
  <si>
    <t xml:space="preserve">Луценко М М </t>
  </si>
  <si>
    <t xml:space="preserve">Косарева З П </t>
  </si>
  <si>
    <t xml:space="preserve">Лаврова С В </t>
  </si>
  <si>
    <t xml:space="preserve">Захарова И В </t>
  </si>
  <si>
    <t xml:space="preserve">Алексеев А М </t>
  </si>
  <si>
    <t xml:space="preserve">Русакова К П </t>
  </si>
  <si>
    <t xml:space="preserve">Светлова В В </t>
  </si>
  <si>
    <t xml:space="preserve">Белова Е Ф </t>
  </si>
  <si>
    <t xml:space="preserve">Лебедева В Р </t>
  </si>
  <si>
    <t xml:space="preserve">Разуваев В А </t>
  </si>
  <si>
    <t xml:space="preserve">Федорова Л А </t>
  </si>
  <si>
    <t xml:space="preserve">Федорова Е А </t>
  </si>
  <si>
    <t xml:space="preserve">Будакин С В </t>
  </si>
  <si>
    <t xml:space="preserve">Думалкина О В </t>
  </si>
  <si>
    <t xml:space="preserve">Макатов А И </t>
  </si>
  <si>
    <t xml:space="preserve">Магомедов С Д </t>
  </si>
  <si>
    <t xml:space="preserve">Латта В А </t>
  </si>
  <si>
    <t xml:space="preserve">Кирдянова А И </t>
  </si>
  <si>
    <t xml:space="preserve">Колочкова Г В </t>
  </si>
  <si>
    <t xml:space="preserve">Кирдянов Н В </t>
  </si>
  <si>
    <t xml:space="preserve">Терёхина Л Н </t>
  </si>
  <si>
    <t xml:space="preserve">Дементьева А И </t>
  </si>
  <si>
    <t xml:space="preserve">Виткова Л Д </t>
  </si>
  <si>
    <t xml:space="preserve">Андрюшина Г В </t>
  </si>
  <si>
    <t xml:space="preserve">Маковей Л Н </t>
  </si>
  <si>
    <t xml:space="preserve">Малахов В Ю </t>
  </si>
  <si>
    <t xml:space="preserve">Лубакова Е А </t>
  </si>
  <si>
    <t xml:space="preserve">Пашкин Н А </t>
  </si>
  <si>
    <t xml:space="preserve">Дьяконова Н С </t>
  </si>
  <si>
    <t xml:space="preserve">Третьяков И А </t>
  </si>
  <si>
    <t xml:space="preserve">Филиппов В С </t>
  </si>
  <si>
    <t xml:space="preserve">Рогачиков В В </t>
  </si>
  <si>
    <t xml:space="preserve">Румянцева В Д </t>
  </si>
  <si>
    <t xml:space="preserve">Андросов А В </t>
  </si>
  <si>
    <t xml:space="preserve">Ничиков А М </t>
  </si>
  <si>
    <t xml:space="preserve">Платонова Е В </t>
  </si>
  <si>
    <t xml:space="preserve">Борецкая Л Ф </t>
  </si>
  <si>
    <t xml:space="preserve">Бобровников Л В </t>
  </si>
  <si>
    <t xml:space="preserve">Зинченко И А </t>
  </si>
  <si>
    <t xml:space="preserve">Яковлева С И </t>
  </si>
  <si>
    <t xml:space="preserve">Грекова Э О </t>
  </si>
  <si>
    <t xml:space="preserve">Зубец Е В </t>
  </si>
  <si>
    <t xml:space="preserve">Бахина Р И </t>
  </si>
  <si>
    <t xml:space="preserve">Амельянчик О А </t>
  </si>
  <si>
    <t xml:space="preserve">Пиха А </t>
  </si>
  <si>
    <t xml:space="preserve">Воронина Л П </t>
  </si>
  <si>
    <t xml:space="preserve">Хайдапова Д Д </t>
  </si>
  <si>
    <t xml:space="preserve">Шалугина В И </t>
  </si>
  <si>
    <t xml:space="preserve">Чернышев В Г </t>
  </si>
  <si>
    <t xml:space="preserve">Коняхин М А </t>
  </si>
  <si>
    <t xml:space="preserve">Китаева Г Х </t>
  </si>
  <si>
    <t xml:space="preserve">Бессонова Ю В </t>
  </si>
  <si>
    <t xml:space="preserve">Киселева Е Г </t>
  </si>
  <si>
    <t xml:space="preserve">Ильина М А </t>
  </si>
  <si>
    <t xml:space="preserve">Бударная К Н </t>
  </si>
  <si>
    <t xml:space="preserve">Кандидов А В </t>
  </si>
  <si>
    <t xml:space="preserve">Чугинов Н А </t>
  </si>
  <si>
    <t xml:space="preserve">Чекалина Н М </t>
  </si>
  <si>
    <t xml:space="preserve">Ершова Г </t>
  </si>
  <si>
    <t xml:space="preserve">Дмитриева М В </t>
  </si>
  <si>
    <t>Номер  Уч.</t>
  </si>
  <si>
    <t>ФИО</t>
  </si>
  <si>
    <t>Одноставочный тариф</t>
  </si>
  <si>
    <t>Дифференцированный тариф</t>
  </si>
  <si>
    <t>Тариф, дифференцированный по двум зонам суток</t>
  </si>
  <si>
    <t>Ночь:</t>
  </si>
  <si>
    <t>День: </t>
  </si>
  <si>
    <t xml:space="preserve">Одноставочный тариф </t>
  </si>
  <si>
    <t>руб./кВт-ч</t>
  </si>
  <si>
    <t>руб./кВт</t>
  </si>
  <si>
    <r>
      <t>День</t>
    </r>
    <r>
      <rPr>
        <sz val="11"/>
        <color theme="1"/>
        <rFont val="Calibri"/>
        <family val="2"/>
        <charset val="204"/>
        <scheme val="minor"/>
      </rPr>
      <t xml:space="preserve"> (руб)</t>
    </r>
  </si>
  <si>
    <r>
      <t xml:space="preserve">Ночь </t>
    </r>
    <r>
      <rPr>
        <sz val="11"/>
        <color theme="1"/>
        <rFont val="Calibri"/>
        <family val="2"/>
        <charset val="204"/>
        <scheme val="minor"/>
      </rPr>
      <t>(руб)</t>
    </r>
  </si>
  <si>
    <t>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</si>
</sst>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111111"/>
      <name val="Arial"/>
      <family val="2"/>
      <charset val="204"/>
    </font>
    <font>
      <sz val="11"/>
      <color rgb="FF3E3D3D"/>
      <name val="Tahoma"/>
      <family val="2"/>
      <charset val="204"/>
    </font>
    <font>
      <sz val="11"/>
      <color rgb="FF111111"/>
      <name val="Arial"/>
      <family val="2"/>
      <charset val="204"/>
    </font>
    <font>
      <sz val="10"/>
      <color rgb="FF3E3D3D"/>
      <name val="Verdana"/>
      <family val="2"/>
      <charset val="204"/>
    </font>
    <font>
      <sz val="12"/>
      <color rgb="FF3E3D3D"/>
      <name val="Verdan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22" fontId="0" fillId="0" borderId="0" xfId="0" applyNumberFormat="1"/>
    <xf numFmtId="0" fontId="16" fillId="0" borderId="0" xfId="0" applyFont="1"/>
    <xf numFmtId="0" fontId="0" fillId="0" borderId="0" xfId="0" applyAlignment="1"/>
    <xf numFmtId="0" fontId="19" fillId="33" borderId="0" xfId="0" applyFont="1" applyFill="1"/>
    <xf numFmtId="0" fontId="0" fillId="33" borderId="0" xfId="0" applyFill="1"/>
    <xf numFmtId="0" fontId="0" fillId="0" borderId="0" xfId="0" applyFill="1"/>
    <xf numFmtId="0" fontId="0" fillId="34" borderId="0" xfId="0" applyFill="1"/>
    <xf numFmtId="0" fontId="20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16" fillId="35" borderId="0" xfId="0" applyFont="1" applyFill="1" applyAlignment="1">
      <alignment horizontal="center"/>
    </xf>
    <xf numFmtId="0" fontId="0" fillId="35" borderId="0" xfId="0" applyFill="1"/>
    <xf numFmtId="0" fontId="16" fillId="33" borderId="0" xfId="0" applyFont="1" applyFill="1"/>
    <xf numFmtId="0" fontId="16" fillId="0" borderId="0" xfId="0" applyFont="1" applyFill="1"/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2" fontId="16" fillId="33" borderId="0" xfId="0" applyNumberFormat="1" applyFont="1" applyFill="1"/>
    <xf numFmtId="2" fontId="0" fillId="33" borderId="0" xfId="0" applyNumberFormat="1" applyFill="1"/>
    <xf numFmtId="0" fontId="16" fillId="35" borderId="0" xfId="0" applyFont="1" applyFill="1"/>
    <xf numFmtId="0" fontId="0" fillId="33" borderId="0" xfId="0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5"/>
  <sheetViews>
    <sheetView tabSelected="1" topLeftCell="B1" workbookViewId="0">
      <selection activeCell="M11" sqref="M11"/>
    </sheetView>
  </sheetViews>
  <sheetFormatPr defaultRowHeight="15" x14ac:dyDescent="0.25"/>
  <cols>
    <col min="1" max="1" width="11.140625" bestFit="1" customWidth="1"/>
    <col min="2" max="2" width="13.7109375" bestFit="1" customWidth="1"/>
    <col min="3" max="3" width="12.140625" customWidth="1"/>
    <col min="4" max="4" width="22.140625" bestFit="1" customWidth="1"/>
    <col min="6" max="6" width="14" style="13" bestFit="1" customWidth="1"/>
    <col min="8" max="8" width="13.42578125" style="13" bestFit="1" customWidth="1"/>
    <col min="9" max="9" width="9.140625" style="6"/>
    <col min="10" max="10" width="13.28515625" style="13" bestFit="1" customWidth="1"/>
    <col min="11" max="11" width="25.85546875" style="6" bestFit="1" customWidth="1"/>
    <col min="12" max="12" width="16" style="6" customWidth="1"/>
    <col min="13" max="13" width="15.140625" style="6" customWidth="1"/>
  </cols>
  <sheetData>
    <row r="1" spans="1:14" s="6" customFormat="1" x14ac:dyDescent="0.25">
      <c r="B1" s="14" t="s">
        <v>305</v>
      </c>
      <c r="C1" s="3"/>
      <c r="D1" s="3"/>
      <c r="E1" s="3"/>
      <c r="F1" s="3"/>
      <c r="H1" s="13"/>
      <c r="J1" s="13"/>
    </row>
    <row r="2" spans="1:14" s="6" customFormat="1" x14ac:dyDescent="0.25">
      <c r="B2" s="16" t="s">
        <v>307</v>
      </c>
      <c r="C2" s="7">
        <v>5.27</v>
      </c>
      <c r="D2" s="7" t="s">
        <v>309</v>
      </c>
      <c r="F2" s="13"/>
      <c r="H2" s="13"/>
      <c r="J2" s="13"/>
    </row>
    <row r="3" spans="1:14" s="6" customFormat="1" x14ac:dyDescent="0.25">
      <c r="B3" s="16" t="s">
        <v>306</v>
      </c>
      <c r="C3" s="7">
        <v>1.79</v>
      </c>
      <c r="D3" s="7" t="s">
        <v>309</v>
      </c>
      <c r="F3" s="13"/>
      <c r="H3" s="13"/>
      <c r="J3" s="13"/>
    </row>
    <row r="4" spans="1:14" s="6" customFormat="1" x14ac:dyDescent="0.25">
      <c r="B4" s="15" t="s">
        <v>308</v>
      </c>
      <c r="C4" s="3"/>
      <c r="D4" s="3"/>
      <c r="E4" s="3"/>
      <c r="F4" s="13"/>
      <c r="H4" s="13"/>
      <c r="J4" s="13"/>
    </row>
    <row r="5" spans="1:14" s="6" customFormat="1" x14ac:dyDescent="0.25">
      <c r="B5" s="5"/>
      <c r="C5" s="18">
        <v>4.54</v>
      </c>
      <c r="D5" s="5" t="s">
        <v>310</v>
      </c>
      <c r="F5" s="13"/>
      <c r="H5" s="13"/>
      <c r="J5" s="13"/>
    </row>
    <row r="6" spans="1:14" x14ac:dyDescent="0.25">
      <c r="K6" s="4" t="s">
        <v>303</v>
      </c>
      <c r="L6" s="8" t="s">
        <v>304</v>
      </c>
      <c r="M6" s="9"/>
    </row>
    <row r="7" spans="1:14" x14ac:dyDescent="0.25">
      <c r="A7" s="2" t="s">
        <v>0</v>
      </c>
      <c r="B7" s="2" t="s">
        <v>1</v>
      </c>
      <c r="C7" s="2" t="s">
        <v>301</v>
      </c>
      <c r="D7" s="2" t="s">
        <v>302</v>
      </c>
      <c r="E7" s="2" t="s">
        <v>154</v>
      </c>
      <c r="F7" s="12" t="s">
        <v>155</v>
      </c>
      <c r="G7" s="2" t="s">
        <v>156</v>
      </c>
      <c r="H7" s="19" t="s">
        <v>158</v>
      </c>
      <c r="I7" s="13" t="s">
        <v>157</v>
      </c>
      <c r="J7" s="19" t="s">
        <v>159</v>
      </c>
      <c r="K7" s="20" t="s">
        <v>313</v>
      </c>
      <c r="L7" s="10" t="s">
        <v>311</v>
      </c>
      <c r="M7" s="10" t="s">
        <v>312</v>
      </c>
      <c r="N7" t="s">
        <v>154</v>
      </c>
    </row>
    <row r="8" spans="1:14" x14ac:dyDescent="0.25">
      <c r="A8" s="1" t="s">
        <v>160</v>
      </c>
      <c r="B8">
        <v>2047034</v>
      </c>
      <c r="C8" t="s">
        <v>61</v>
      </c>
      <c r="D8" t="s">
        <v>161</v>
      </c>
      <c r="E8">
        <v>610.17999999999995</v>
      </c>
      <c r="F8" s="12"/>
      <c r="G8">
        <v>468.65</v>
      </c>
      <c r="H8" s="19"/>
      <c r="I8" s="6">
        <v>141.52000000000001</v>
      </c>
      <c r="J8" s="19"/>
      <c r="K8" s="5"/>
      <c r="L8" s="11"/>
      <c r="M8" s="11"/>
    </row>
    <row r="9" spans="1:14" x14ac:dyDescent="0.25">
      <c r="A9" s="1" t="s">
        <v>162</v>
      </c>
      <c r="B9">
        <v>2047034</v>
      </c>
      <c r="C9" t="s">
        <v>61</v>
      </c>
      <c r="D9" t="s">
        <v>161</v>
      </c>
      <c r="E9">
        <v>623.39</v>
      </c>
      <c r="F9" s="17">
        <v>13.2099999999999</v>
      </c>
      <c r="G9">
        <v>479.45</v>
      </c>
      <c r="H9" s="19">
        <v>10.8</v>
      </c>
      <c r="I9" s="6">
        <v>143.94</v>
      </c>
      <c r="J9" s="19">
        <v>2.4199999999999902</v>
      </c>
      <c r="K9" s="18">
        <f>F9*$C$5</f>
        <v>59.973399999999543</v>
      </c>
      <c r="L9" s="11">
        <f>H9*$C$2</f>
        <v>56.915999999999997</v>
      </c>
      <c r="M9" s="11">
        <f>J9*$C$3</f>
        <v>4.3317999999999826</v>
      </c>
      <c r="N9">
        <f>L9+M9</f>
        <v>61.247799999999977</v>
      </c>
    </row>
    <row r="10" spans="1:14" x14ac:dyDescent="0.25">
      <c r="A10" s="1" t="s">
        <v>160</v>
      </c>
      <c r="B10">
        <v>2327113</v>
      </c>
      <c r="C10" t="s">
        <v>113</v>
      </c>
      <c r="D10" t="s">
        <v>163</v>
      </c>
      <c r="E10">
        <v>3069.08</v>
      </c>
      <c r="F10" s="17"/>
      <c r="G10">
        <v>2729.88</v>
      </c>
      <c r="H10" s="19"/>
      <c r="I10" s="6">
        <v>339.2</v>
      </c>
      <c r="J10" s="19"/>
      <c r="K10" s="18"/>
      <c r="L10" s="11"/>
      <c r="M10" s="11"/>
    </row>
    <row r="11" spans="1:14" x14ac:dyDescent="0.25">
      <c r="A11" s="1" t="s">
        <v>162</v>
      </c>
      <c r="B11">
        <v>2327113</v>
      </c>
      <c r="C11" t="s">
        <v>113</v>
      </c>
      <c r="D11" t="s">
        <v>163</v>
      </c>
      <c r="E11">
        <v>3221.72</v>
      </c>
      <c r="F11" s="17">
        <v>152.63999999999999</v>
      </c>
      <c r="G11">
        <v>2830.27</v>
      </c>
      <c r="H11" s="19">
        <v>100.39</v>
      </c>
      <c r="I11" s="6">
        <v>391.45</v>
      </c>
      <c r="J11" s="19">
        <v>52.25</v>
      </c>
      <c r="K11" s="18">
        <f>F11*$C$5</f>
        <v>692.98559999999998</v>
      </c>
      <c r="L11" s="11">
        <f t="shared" ref="L11:L74" si="0">H11*$C$2</f>
        <v>529.05529999999999</v>
      </c>
      <c r="M11" s="11">
        <f t="shared" ref="M11:M74" si="1">J11*$C$3</f>
        <v>93.527500000000003</v>
      </c>
      <c r="N11">
        <f t="shared" ref="N11" si="2">L11+M11</f>
        <v>622.58280000000002</v>
      </c>
    </row>
    <row r="12" spans="1:14" x14ac:dyDescent="0.25">
      <c r="A12" s="1" t="s">
        <v>160</v>
      </c>
      <c r="B12">
        <v>2046153</v>
      </c>
      <c r="C12" t="s">
        <v>18</v>
      </c>
      <c r="D12" t="s">
        <v>164</v>
      </c>
      <c r="E12">
        <v>3632.21</v>
      </c>
      <c r="F12" s="17"/>
      <c r="G12">
        <v>3130.77</v>
      </c>
      <c r="H12" s="19"/>
      <c r="I12" s="6">
        <v>501.43</v>
      </c>
      <c r="J12" s="19"/>
      <c r="K12" s="5"/>
      <c r="L12" s="11"/>
      <c r="M12" s="11"/>
    </row>
    <row r="13" spans="1:14" x14ac:dyDescent="0.25">
      <c r="A13" s="1" t="s">
        <v>162</v>
      </c>
      <c r="B13">
        <v>2046153</v>
      </c>
      <c r="C13" t="s">
        <v>18</v>
      </c>
      <c r="D13" t="s">
        <v>164</v>
      </c>
      <c r="E13">
        <v>3666.39</v>
      </c>
      <c r="F13" s="12">
        <v>34.179999999999801</v>
      </c>
      <c r="G13">
        <v>3159.68</v>
      </c>
      <c r="H13" s="19">
        <v>28.910000000000299</v>
      </c>
      <c r="I13" s="6">
        <v>506.7</v>
      </c>
      <c r="J13" s="19">
        <v>5.26999999999998</v>
      </c>
      <c r="K13" s="18">
        <f t="shared" ref="K13" si="3">F13*$C$5</f>
        <v>155.17719999999909</v>
      </c>
      <c r="L13" s="11">
        <f t="shared" ref="L13:L76" si="4">H13*$C$2</f>
        <v>152.35570000000155</v>
      </c>
      <c r="M13" s="11">
        <f t="shared" ref="M13:M76" si="5">J13*$C$3</f>
        <v>9.4332999999999636</v>
      </c>
      <c r="N13">
        <f t="shared" ref="N13" si="6">L13+M13</f>
        <v>161.78900000000152</v>
      </c>
    </row>
    <row r="14" spans="1:14" x14ac:dyDescent="0.25">
      <c r="A14" s="1" t="s">
        <v>160</v>
      </c>
      <c r="B14">
        <v>2072632</v>
      </c>
      <c r="C14" t="s">
        <v>58</v>
      </c>
      <c r="D14" t="s">
        <v>165</v>
      </c>
      <c r="E14">
        <v>1004.18</v>
      </c>
      <c r="F14" s="12"/>
      <c r="G14">
        <v>899.82</v>
      </c>
      <c r="H14" s="19"/>
      <c r="I14" s="6">
        <v>104.35</v>
      </c>
      <c r="J14" s="19"/>
      <c r="K14" s="18"/>
      <c r="L14" s="11"/>
      <c r="M14" s="11"/>
    </row>
    <row r="15" spans="1:14" x14ac:dyDescent="0.25">
      <c r="A15" s="1" t="s">
        <v>162</v>
      </c>
      <c r="B15">
        <v>2072632</v>
      </c>
      <c r="C15" t="s">
        <v>58</v>
      </c>
      <c r="D15" t="s">
        <v>165</v>
      </c>
      <c r="E15">
        <v>1040.53</v>
      </c>
      <c r="F15" s="12">
        <v>36.349999999999902</v>
      </c>
      <c r="G15">
        <v>930.73</v>
      </c>
      <c r="H15" s="19">
        <v>30.91</v>
      </c>
      <c r="I15" s="6">
        <v>109.79</v>
      </c>
      <c r="J15" s="19">
        <v>5.44</v>
      </c>
      <c r="K15" s="18">
        <f t="shared" ref="K15" si="7">F15*$C$5</f>
        <v>165.02899999999957</v>
      </c>
      <c r="L15" s="11">
        <f t="shared" ref="L15:L78" si="8">H15*$C$2</f>
        <v>162.89569999999998</v>
      </c>
      <c r="M15" s="11">
        <f t="shared" ref="M15:M78" si="9">J15*$C$3</f>
        <v>9.7376000000000005</v>
      </c>
      <c r="N15">
        <f t="shared" ref="N15" si="10">L15+M15</f>
        <v>172.63329999999996</v>
      </c>
    </row>
    <row r="16" spans="1:14" x14ac:dyDescent="0.25">
      <c r="A16" s="1" t="s">
        <v>160</v>
      </c>
      <c r="B16">
        <v>5080047</v>
      </c>
      <c r="C16" t="s">
        <v>85</v>
      </c>
      <c r="D16" t="s">
        <v>166</v>
      </c>
      <c r="E16">
        <v>9371.59</v>
      </c>
      <c r="F16" s="12"/>
      <c r="G16">
        <v>7145.03</v>
      </c>
      <c r="H16" s="19"/>
      <c r="I16" s="6">
        <v>2226.56</v>
      </c>
      <c r="J16" s="19"/>
      <c r="K16" s="5"/>
      <c r="L16" s="11"/>
      <c r="M16" s="11"/>
    </row>
    <row r="17" spans="1:14" x14ac:dyDescent="0.25">
      <c r="A17" s="1" t="s">
        <v>162</v>
      </c>
      <c r="B17">
        <v>5080047</v>
      </c>
      <c r="C17" t="s">
        <v>85</v>
      </c>
      <c r="D17" t="s">
        <v>166</v>
      </c>
      <c r="E17">
        <v>9830.44</v>
      </c>
      <c r="F17" s="12">
        <v>458.85</v>
      </c>
      <c r="G17">
        <v>7386.34</v>
      </c>
      <c r="H17" s="19">
        <v>241.31</v>
      </c>
      <c r="I17" s="6">
        <v>2444.09</v>
      </c>
      <c r="J17" s="19">
        <v>217.53</v>
      </c>
      <c r="K17" s="18">
        <f t="shared" ref="K17" si="11">F17*$C$5</f>
        <v>2083.1790000000001</v>
      </c>
      <c r="L17" s="11">
        <f t="shared" ref="L17:L80" si="12">H17*$C$2</f>
        <v>1271.7036999999998</v>
      </c>
      <c r="M17" s="11">
        <f t="shared" ref="M17:M80" si="13">J17*$C$3</f>
        <v>389.37870000000004</v>
      </c>
      <c r="N17">
        <f t="shared" ref="N17" si="14">L17+M17</f>
        <v>1661.0823999999998</v>
      </c>
    </row>
    <row r="18" spans="1:14" x14ac:dyDescent="0.25">
      <c r="A18" s="1" t="s">
        <v>160</v>
      </c>
      <c r="B18">
        <v>5052425</v>
      </c>
      <c r="C18" t="s">
        <v>66</v>
      </c>
      <c r="D18" t="s">
        <v>167</v>
      </c>
      <c r="E18">
        <v>12271.88</v>
      </c>
      <c r="F18" s="12"/>
      <c r="G18">
        <v>9557.34</v>
      </c>
      <c r="H18" s="19"/>
      <c r="I18" s="6">
        <v>2714.53</v>
      </c>
      <c r="J18" s="19"/>
      <c r="K18" s="18"/>
      <c r="L18" s="11"/>
      <c r="M18" s="11"/>
    </row>
    <row r="19" spans="1:14" x14ac:dyDescent="0.25">
      <c r="A19" s="1" t="s">
        <v>162</v>
      </c>
      <c r="B19">
        <v>5052425</v>
      </c>
      <c r="C19" t="s">
        <v>66</v>
      </c>
      <c r="D19" t="s">
        <v>167</v>
      </c>
      <c r="E19">
        <v>12620.64</v>
      </c>
      <c r="F19" s="12">
        <v>348.759999999998</v>
      </c>
      <c r="G19">
        <v>9829.24</v>
      </c>
      <c r="H19" s="19">
        <v>271.89999999999998</v>
      </c>
      <c r="I19" s="6">
        <v>2791.39</v>
      </c>
      <c r="J19" s="19">
        <v>76.859999999999701</v>
      </c>
      <c r="K19" s="18">
        <f t="shared" ref="K19" si="15">F19*$C$5</f>
        <v>1583.3703999999909</v>
      </c>
      <c r="L19" s="11">
        <f t="shared" ref="L19:L82" si="16">H19*$C$2</f>
        <v>1432.9129999999998</v>
      </c>
      <c r="M19" s="11">
        <f t="shared" ref="M19:M82" si="17">J19*$C$3</f>
        <v>137.57939999999948</v>
      </c>
      <c r="N19">
        <f t="shared" ref="N19" si="18">L19+M19</f>
        <v>1570.4923999999992</v>
      </c>
    </row>
    <row r="20" spans="1:14" x14ac:dyDescent="0.25">
      <c r="A20" s="1" t="s">
        <v>160</v>
      </c>
      <c r="B20">
        <v>2047085</v>
      </c>
      <c r="C20" t="s">
        <v>45</v>
      </c>
      <c r="D20" t="s">
        <v>168</v>
      </c>
      <c r="E20">
        <v>212.53</v>
      </c>
      <c r="F20" s="12"/>
      <c r="G20">
        <v>140.22999999999999</v>
      </c>
      <c r="H20" s="19"/>
      <c r="I20" s="6">
        <v>72.290000000000006</v>
      </c>
      <c r="J20" s="19"/>
      <c r="K20" s="5"/>
      <c r="L20" s="11"/>
      <c r="M20" s="11"/>
    </row>
    <row r="21" spans="1:14" x14ac:dyDescent="0.25">
      <c r="A21" s="1" t="s">
        <v>162</v>
      </c>
      <c r="B21">
        <v>2047085</v>
      </c>
      <c r="C21" t="s">
        <v>45</v>
      </c>
      <c r="D21" t="s">
        <v>168</v>
      </c>
      <c r="E21">
        <v>213.08</v>
      </c>
      <c r="F21" s="12">
        <v>0.55000000000001104</v>
      </c>
      <c r="G21">
        <v>140.63</v>
      </c>
      <c r="H21" s="19">
        <v>0.40000000000000602</v>
      </c>
      <c r="I21" s="6">
        <v>72.44</v>
      </c>
      <c r="J21" s="19">
        <v>0.149999999999991</v>
      </c>
      <c r="K21" s="18">
        <f t="shared" ref="K21" si="19">F21*$C$5</f>
        <v>2.4970000000000501</v>
      </c>
      <c r="L21" s="11">
        <f t="shared" ref="L21:L84" si="20">H21*$C$2</f>
        <v>2.1080000000000316</v>
      </c>
      <c r="M21" s="11">
        <f t="shared" ref="M21:M84" si="21">J21*$C$3</f>
        <v>0.26849999999998392</v>
      </c>
      <c r="N21">
        <f t="shared" ref="N21" si="22">L21+M21</f>
        <v>2.3765000000000156</v>
      </c>
    </row>
    <row r="22" spans="1:14" x14ac:dyDescent="0.25">
      <c r="A22" s="1" t="s">
        <v>160</v>
      </c>
      <c r="B22">
        <v>2169581</v>
      </c>
      <c r="C22" t="s">
        <v>90</v>
      </c>
      <c r="D22" t="s">
        <v>169</v>
      </c>
      <c r="E22">
        <v>317.19</v>
      </c>
      <c r="F22" s="12"/>
      <c r="G22">
        <v>160.88999999999999</v>
      </c>
      <c r="H22" s="19"/>
      <c r="I22" s="6">
        <v>156.29</v>
      </c>
      <c r="J22" s="19"/>
      <c r="K22" s="18"/>
      <c r="L22" s="11"/>
      <c r="M22" s="11"/>
    </row>
    <row r="23" spans="1:14" x14ac:dyDescent="0.25">
      <c r="A23" s="1" t="s">
        <v>162</v>
      </c>
      <c r="B23">
        <v>2169581</v>
      </c>
      <c r="C23" t="s">
        <v>90</v>
      </c>
      <c r="D23" t="s">
        <v>169</v>
      </c>
      <c r="E23">
        <v>326.86</v>
      </c>
      <c r="F23" s="12">
        <v>9.6700000000000195</v>
      </c>
      <c r="G23">
        <v>166.37</v>
      </c>
      <c r="H23" s="19">
        <v>5.4799999999999898</v>
      </c>
      <c r="I23" s="6">
        <v>160.47999999999999</v>
      </c>
      <c r="J23" s="19">
        <v>4.1900000000000004</v>
      </c>
      <c r="K23" s="18">
        <f t="shared" ref="K23" si="23">F23*$C$5</f>
        <v>43.901800000000087</v>
      </c>
      <c r="L23" s="11">
        <f t="shared" ref="L23:L86" si="24">H23*$C$2</f>
        <v>28.879599999999943</v>
      </c>
      <c r="M23" s="11">
        <f t="shared" ref="M23:M86" si="25">J23*$C$3</f>
        <v>7.5001000000000007</v>
      </c>
      <c r="N23">
        <f t="shared" ref="N23" si="26">L23+M23</f>
        <v>36.379699999999943</v>
      </c>
    </row>
    <row r="24" spans="1:14" x14ac:dyDescent="0.25">
      <c r="A24" s="1" t="s">
        <v>160</v>
      </c>
      <c r="B24">
        <v>2162967</v>
      </c>
      <c r="C24" t="s">
        <v>86</v>
      </c>
      <c r="D24" t="s">
        <v>170</v>
      </c>
      <c r="E24">
        <v>509.88</v>
      </c>
      <c r="F24" s="12"/>
      <c r="G24">
        <v>329.85</v>
      </c>
      <c r="H24" s="19"/>
      <c r="I24" s="6">
        <v>180.01</v>
      </c>
      <c r="J24" s="19"/>
      <c r="K24" s="5"/>
      <c r="L24" s="11"/>
      <c r="M24" s="11"/>
    </row>
    <row r="25" spans="1:14" x14ac:dyDescent="0.25">
      <c r="A25" s="1" t="s">
        <v>162</v>
      </c>
      <c r="B25">
        <v>2162967</v>
      </c>
      <c r="C25" t="s">
        <v>86</v>
      </c>
      <c r="D25" t="s">
        <v>170</v>
      </c>
      <c r="E25">
        <v>528.52</v>
      </c>
      <c r="F25" s="12">
        <v>18.64</v>
      </c>
      <c r="G25">
        <v>337.11</v>
      </c>
      <c r="H25" s="19">
        <v>7.25999999999999</v>
      </c>
      <c r="I25" s="6">
        <v>191.39</v>
      </c>
      <c r="J25" s="19">
        <v>11.38</v>
      </c>
      <c r="K25" s="18">
        <f t="shared" ref="K25" si="27">F25*$C$5</f>
        <v>84.625600000000006</v>
      </c>
      <c r="L25" s="11">
        <f t="shared" ref="L25:L88" si="28">H25*$C$2</f>
        <v>38.260199999999948</v>
      </c>
      <c r="M25" s="11">
        <f t="shared" ref="M25:M88" si="29">J25*$C$3</f>
        <v>20.370200000000001</v>
      </c>
      <c r="N25">
        <f t="shared" ref="N25" si="30">L25+M25</f>
        <v>58.630399999999952</v>
      </c>
    </row>
    <row r="26" spans="1:14" x14ac:dyDescent="0.25">
      <c r="A26" s="1" t="s">
        <v>160</v>
      </c>
      <c r="B26">
        <v>2584084</v>
      </c>
      <c r="C26" t="s">
        <v>141</v>
      </c>
      <c r="D26" t="s">
        <v>171</v>
      </c>
      <c r="E26">
        <v>4.88</v>
      </c>
      <c r="F26" s="12"/>
      <c r="G26">
        <v>4.88</v>
      </c>
      <c r="H26" s="19"/>
      <c r="I26" s="6">
        <v>0</v>
      </c>
      <c r="J26" s="19"/>
      <c r="K26" s="18"/>
      <c r="L26" s="11"/>
      <c r="M26" s="11"/>
    </row>
    <row r="27" spans="1:14" x14ac:dyDescent="0.25">
      <c r="A27" s="1" t="s">
        <v>162</v>
      </c>
      <c r="B27">
        <v>2584084</v>
      </c>
      <c r="C27" t="s">
        <v>141</v>
      </c>
      <c r="D27" t="s">
        <v>171</v>
      </c>
      <c r="E27">
        <v>5.0199999999999996</v>
      </c>
      <c r="F27" s="12">
        <v>0.14000000000000101</v>
      </c>
      <c r="G27">
        <v>5.01</v>
      </c>
      <c r="H27" s="19">
        <v>0.13</v>
      </c>
      <c r="I27" s="6">
        <v>0</v>
      </c>
      <c r="J27" s="19">
        <v>0</v>
      </c>
      <c r="K27" s="18">
        <f t="shared" ref="K27" si="31">F27*$C$5</f>
        <v>0.63560000000000461</v>
      </c>
      <c r="L27" s="11">
        <f t="shared" ref="L27:L90" si="32">H27*$C$2</f>
        <v>0.68509999999999993</v>
      </c>
      <c r="M27" s="11">
        <f t="shared" ref="M27:M90" si="33">J27*$C$3</f>
        <v>0</v>
      </c>
      <c r="N27">
        <f t="shared" ref="N27" si="34">L27+M27</f>
        <v>0.68509999999999993</v>
      </c>
    </row>
    <row r="28" spans="1:14" x14ac:dyDescent="0.25">
      <c r="A28" s="1" t="s">
        <v>160</v>
      </c>
      <c r="B28">
        <v>2552105</v>
      </c>
      <c r="C28" t="s">
        <v>142</v>
      </c>
      <c r="D28" t="s">
        <v>172</v>
      </c>
      <c r="E28">
        <v>656.02</v>
      </c>
      <c r="F28" s="12"/>
      <c r="G28">
        <v>490.54</v>
      </c>
      <c r="H28" s="19"/>
      <c r="I28" s="6">
        <v>165.45</v>
      </c>
      <c r="J28" s="19"/>
      <c r="K28" s="5"/>
      <c r="L28" s="11"/>
      <c r="M28" s="11"/>
    </row>
    <row r="29" spans="1:14" x14ac:dyDescent="0.25">
      <c r="A29" s="1" t="s">
        <v>162</v>
      </c>
      <c r="B29">
        <v>2552105</v>
      </c>
      <c r="C29" t="s">
        <v>142</v>
      </c>
      <c r="D29" t="s">
        <v>172</v>
      </c>
      <c r="E29">
        <v>770.16</v>
      </c>
      <c r="F29" s="12">
        <v>114.14</v>
      </c>
      <c r="G29">
        <v>546.92999999999995</v>
      </c>
      <c r="H29" s="19">
        <v>56.39</v>
      </c>
      <c r="I29" s="6">
        <v>223.21</v>
      </c>
      <c r="J29" s="19">
        <v>57.76</v>
      </c>
      <c r="K29" s="18">
        <f t="shared" ref="K29" si="35">F29*$C$5</f>
        <v>518.19560000000001</v>
      </c>
      <c r="L29" s="11">
        <f t="shared" ref="L29:L92" si="36">H29*$C$2</f>
        <v>297.17529999999999</v>
      </c>
      <c r="M29" s="11">
        <f t="shared" ref="M29:M92" si="37">J29*$C$3</f>
        <v>103.3904</v>
      </c>
      <c r="N29">
        <f t="shared" ref="N29" si="38">L29+M29</f>
        <v>400.56569999999999</v>
      </c>
    </row>
    <row r="30" spans="1:14" x14ac:dyDescent="0.25">
      <c r="A30" s="1" t="s">
        <v>160</v>
      </c>
      <c r="B30">
        <v>2138034</v>
      </c>
      <c r="C30" t="s">
        <v>60</v>
      </c>
      <c r="D30" t="s">
        <v>173</v>
      </c>
      <c r="E30">
        <v>690.46</v>
      </c>
      <c r="F30" s="12"/>
      <c r="G30">
        <v>539.41999999999996</v>
      </c>
      <c r="H30" s="19"/>
      <c r="I30" s="6">
        <v>151.03</v>
      </c>
      <c r="J30" s="19"/>
      <c r="K30" s="18"/>
      <c r="L30" s="11"/>
      <c r="M30" s="11"/>
    </row>
    <row r="31" spans="1:14" x14ac:dyDescent="0.25">
      <c r="A31" s="1" t="s">
        <v>162</v>
      </c>
      <c r="B31">
        <v>2138034</v>
      </c>
      <c r="C31" t="s">
        <v>60</v>
      </c>
      <c r="D31" t="s">
        <v>173</v>
      </c>
      <c r="E31">
        <v>692.81</v>
      </c>
      <c r="F31" s="12">
        <v>2.3500000000000201</v>
      </c>
      <c r="G31">
        <v>541.70000000000005</v>
      </c>
      <c r="H31" s="19">
        <v>2.28000000000009</v>
      </c>
      <c r="I31" s="6">
        <v>151.1</v>
      </c>
      <c r="J31" s="19">
        <v>6.9999999999993207E-2</v>
      </c>
      <c r="K31" s="18">
        <f t="shared" ref="K31" si="39">F31*$C$5</f>
        <v>10.669000000000091</v>
      </c>
      <c r="L31" s="11">
        <f t="shared" ref="L31:L94" si="40">H31*$C$2</f>
        <v>12.015600000000473</v>
      </c>
      <c r="M31" s="11">
        <f t="shared" ref="M31:M94" si="41">J31*$C$3</f>
        <v>0.12529999999998784</v>
      </c>
      <c r="N31">
        <f t="shared" ref="N31" si="42">L31+M31</f>
        <v>12.140900000000462</v>
      </c>
    </row>
    <row r="32" spans="1:14" x14ac:dyDescent="0.25">
      <c r="A32" s="1" t="s">
        <v>160</v>
      </c>
      <c r="B32">
        <v>2198750</v>
      </c>
      <c r="C32" t="s">
        <v>111</v>
      </c>
      <c r="D32" t="s">
        <v>174</v>
      </c>
      <c r="E32">
        <v>852.63</v>
      </c>
      <c r="F32" s="12"/>
      <c r="G32">
        <v>847.66</v>
      </c>
      <c r="H32" s="19"/>
      <c r="I32" s="6">
        <v>4.96</v>
      </c>
      <c r="J32" s="19"/>
      <c r="K32" s="5"/>
      <c r="L32" s="11"/>
      <c r="M32" s="11"/>
    </row>
    <row r="33" spans="1:14" x14ac:dyDescent="0.25">
      <c r="A33" s="1" t="s">
        <v>162</v>
      </c>
      <c r="B33">
        <v>2198750</v>
      </c>
      <c r="C33" t="s">
        <v>111</v>
      </c>
      <c r="D33" t="s">
        <v>174</v>
      </c>
      <c r="E33">
        <v>871.59</v>
      </c>
      <c r="F33" s="12">
        <v>18.96</v>
      </c>
      <c r="G33">
        <v>865.49</v>
      </c>
      <c r="H33" s="19">
        <v>17.829999999999998</v>
      </c>
      <c r="I33" s="6">
        <v>6.09</v>
      </c>
      <c r="J33" s="19">
        <v>1.1299999999999999</v>
      </c>
      <c r="K33" s="18">
        <f t="shared" ref="K33" si="43">F33*$C$5</f>
        <v>86.078400000000002</v>
      </c>
      <c r="L33" s="11">
        <f t="shared" ref="L33:L96" si="44">H33*$C$2</f>
        <v>93.964099999999988</v>
      </c>
      <c r="M33" s="11">
        <f t="shared" ref="M33:M96" si="45">J33*$C$3</f>
        <v>2.0226999999999999</v>
      </c>
      <c r="N33">
        <f t="shared" ref="N33" si="46">L33+M33</f>
        <v>95.986799999999988</v>
      </c>
    </row>
    <row r="34" spans="1:14" x14ac:dyDescent="0.25">
      <c r="A34" s="1" t="s">
        <v>160</v>
      </c>
      <c r="B34">
        <v>2163269</v>
      </c>
      <c r="C34" t="s">
        <v>87</v>
      </c>
      <c r="D34" t="s">
        <v>175</v>
      </c>
      <c r="E34">
        <v>1986.44</v>
      </c>
      <c r="F34" s="12"/>
      <c r="G34">
        <v>1660.2</v>
      </c>
      <c r="H34" s="19"/>
      <c r="I34" s="6">
        <v>326.23</v>
      </c>
      <c r="J34" s="19"/>
      <c r="K34" s="18"/>
      <c r="L34" s="11"/>
      <c r="M34" s="11"/>
    </row>
    <row r="35" spans="1:14" x14ac:dyDescent="0.25">
      <c r="A35" s="1" t="s">
        <v>162</v>
      </c>
      <c r="B35">
        <v>2163269</v>
      </c>
      <c r="C35" t="s">
        <v>87</v>
      </c>
      <c r="D35" t="s">
        <v>175</v>
      </c>
      <c r="E35">
        <v>2000.1</v>
      </c>
      <c r="F35" s="12">
        <v>13.6600000000001</v>
      </c>
      <c r="G35">
        <v>1667.06</v>
      </c>
      <c r="H35" s="19">
        <v>6.8599999999999</v>
      </c>
      <c r="I35" s="6">
        <v>333.03</v>
      </c>
      <c r="J35" s="19">
        <v>6.8000000000000096</v>
      </c>
      <c r="K35" s="18">
        <f t="shared" ref="K35" si="47">F35*$C$5</f>
        <v>62.016400000000452</v>
      </c>
      <c r="L35" s="11">
        <f t="shared" ref="L35:L98" si="48">H35*$C$2</f>
        <v>36.152199999999468</v>
      </c>
      <c r="M35" s="11">
        <f t="shared" ref="M35:M98" si="49">J35*$C$3</f>
        <v>12.172000000000017</v>
      </c>
      <c r="N35">
        <f t="shared" ref="N35" si="50">L35+M35</f>
        <v>48.324199999999486</v>
      </c>
    </row>
    <row r="36" spans="1:14" x14ac:dyDescent="0.25">
      <c r="A36" s="1" t="s">
        <v>160</v>
      </c>
      <c r="B36">
        <v>2041912</v>
      </c>
      <c r="C36" t="s">
        <v>21</v>
      </c>
      <c r="D36" t="s">
        <v>176</v>
      </c>
      <c r="E36">
        <v>1177.52</v>
      </c>
      <c r="F36" s="12"/>
      <c r="G36">
        <v>934.47</v>
      </c>
      <c r="H36" s="19"/>
      <c r="I36" s="6">
        <v>243.05</v>
      </c>
      <c r="J36" s="19"/>
      <c r="K36" s="5"/>
      <c r="L36" s="11"/>
      <c r="M36" s="11"/>
    </row>
    <row r="37" spans="1:14" x14ac:dyDescent="0.25">
      <c r="A37" s="1" t="s">
        <v>162</v>
      </c>
      <c r="B37">
        <v>2041912</v>
      </c>
      <c r="C37" t="s">
        <v>21</v>
      </c>
      <c r="D37" t="s">
        <v>176</v>
      </c>
      <c r="E37">
        <v>1238.96</v>
      </c>
      <c r="F37" s="12">
        <v>61.440000000000097</v>
      </c>
      <c r="G37">
        <v>979.33</v>
      </c>
      <c r="H37" s="19">
        <v>44.86</v>
      </c>
      <c r="I37" s="6">
        <v>259.62</v>
      </c>
      <c r="J37" s="19">
        <v>16.57</v>
      </c>
      <c r="K37" s="18">
        <f t="shared" ref="K37:K99" si="51">F37*$C$5</f>
        <v>278.93760000000043</v>
      </c>
      <c r="L37" s="11">
        <f t="shared" ref="L37:L100" si="52">H37*$C$2</f>
        <v>236.41219999999998</v>
      </c>
      <c r="M37" s="11">
        <f t="shared" ref="M37:M100" si="53">J37*$C$3</f>
        <v>29.660299999999999</v>
      </c>
      <c r="N37">
        <f t="shared" ref="N37" si="54">L37+M37</f>
        <v>266.07249999999999</v>
      </c>
    </row>
    <row r="38" spans="1:14" x14ac:dyDescent="0.25">
      <c r="A38" s="1" t="s">
        <v>160</v>
      </c>
      <c r="B38">
        <v>2251495</v>
      </c>
      <c r="C38" t="s">
        <v>112</v>
      </c>
      <c r="D38" t="s">
        <v>177</v>
      </c>
      <c r="E38">
        <v>288.27</v>
      </c>
      <c r="F38" s="12"/>
      <c r="G38">
        <v>283.33</v>
      </c>
      <c r="H38" s="19"/>
      <c r="I38" s="6">
        <v>4.93</v>
      </c>
      <c r="J38" s="19"/>
      <c r="K38" s="5"/>
      <c r="L38" s="11"/>
      <c r="M38" s="11"/>
    </row>
    <row r="39" spans="1:14" x14ac:dyDescent="0.25">
      <c r="A39" s="1" t="s">
        <v>162</v>
      </c>
      <c r="B39">
        <v>2251495</v>
      </c>
      <c r="C39" t="s">
        <v>112</v>
      </c>
      <c r="D39" t="s">
        <v>177</v>
      </c>
      <c r="E39">
        <v>320.89</v>
      </c>
      <c r="F39" s="12">
        <v>32.619999999999997</v>
      </c>
      <c r="G39">
        <v>312.13</v>
      </c>
      <c r="H39" s="19">
        <v>28.8</v>
      </c>
      <c r="I39" s="6">
        <v>8.76</v>
      </c>
      <c r="J39" s="19">
        <v>3.83</v>
      </c>
      <c r="K39" s="18">
        <f t="shared" si="51"/>
        <v>148.09479999999999</v>
      </c>
      <c r="L39" s="11">
        <f t="shared" ref="L39:L102" si="55">H39*$C$2</f>
        <v>151.77599999999998</v>
      </c>
      <c r="M39" s="11">
        <f t="shared" ref="M39:M102" si="56">J39*$C$3</f>
        <v>6.8557000000000006</v>
      </c>
      <c r="N39">
        <f t="shared" ref="N39" si="57">L39+M39</f>
        <v>158.6317</v>
      </c>
    </row>
    <row r="40" spans="1:14" x14ac:dyDescent="0.25">
      <c r="A40" s="1" t="s">
        <v>160</v>
      </c>
      <c r="B40">
        <v>2156810</v>
      </c>
      <c r="C40" t="s">
        <v>54</v>
      </c>
      <c r="D40" t="s">
        <v>178</v>
      </c>
      <c r="E40">
        <v>5703.25</v>
      </c>
      <c r="F40" s="12"/>
      <c r="G40">
        <v>4276.01</v>
      </c>
      <c r="H40" s="19"/>
      <c r="I40" s="6">
        <v>1427.23</v>
      </c>
      <c r="J40" s="19"/>
      <c r="K40" s="5"/>
      <c r="L40" s="11"/>
      <c r="M40" s="11"/>
    </row>
    <row r="41" spans="1:14" x14ac:dyDescent="0.25">
      <c r="A41" s="1" t="s">
        <v>162</v>
      </c>
      <c r="B41">
        <v>2156810</v>
      </c>
      <c r="C41" t="s">
        <v>54</v>
      </c>
      <c r="D41" t="s">
        <v>178</v>
      </c>
      <c r="E41">
        <v>6012.93</v>
      </c>
      <c r="F41" s="12">
        <v>309.68</v>
      </c>
      <c r="G41">
        <v>4498.1099999999997</v>
      </c>
      <c r="H41" s="19">
        <v>222.099999999999</v>
      </c>
      <c r="I41" s="6">
        <v>1514.81</v>
      </c>
      <c r="J41" s="19">
        <v>87.579999999999899</v>
      </c>
      <c r="K41" s="18">
        <f t="shared" si="51"/>
        <v>1405.9472000000001</v>
      </c>
      <c r="L41" s="11">
        <f t="shared" ref="L41:L104" si="58">H41*$C$2</f>
        <v>1170.4669999999946</v>
      </c>
      <c r="M41" s="11">
        <f t="shared" ref="M41:M104" si="59">J41*$C$3</f>
        <v>156.76819999999981</v>
      </c>
      <c r="N41">
        <f t="shared" ref="N41" si="60">L41+M41</f>
        <v>1327.2351999999944</v>
      </c>
    </row>
    <row r="42" spans="1:14" x14ac:dyDescent="0.25">
      <c r="A42" s="1" t="s">
        <v>160</v>
      </c>
      <c r="B42">
        <v>5052501</v>
      </c>
      <c r="C42" t="s">
        <v>62</v>
      </c>
      <c r="D42" t="s">
        <v>179</v>
      </c>
      <c r="E42">
        <v>6166.5</v>
      </c>
      <c r="F42" s="12"/>
      <c r="G42">
        <v>4953.04</v>
      </c>
      <c r="H42" s="19"/>
      <c r="I42" s="6">
        <v>1213.42</v>
      </c>
      <c r="J42" s="19"/>
      <c r="K42" s="5"/>
      <c r="L42" s="11"/>
      <c r="M42" s="11"/>
    </row>
    <row r="43" spans="1:14" x14ac:dyDescent="0.25">
      <c r="A43" s="1" t="s">
        <v>162</v>
      </c>
      <c r="B43">
        <v>5052501</v>
      </c>
      <c r="C43" t="s">
        <v>62</v>
      </c>
      <c r="D43" t="s">
        <v>179</v>
      </c>
      <c r="E43">
        <v>6189.13</v>
      </c>
      <c r="F43" s="12">
        <v>22.630000000000098</v>
      </c>
      <c r="G43">
        <v>4969.41</v>
      </c>
      <c r="H43" s="19">
        <v>16.369999999999902</v>
      </c>
      <c r="I43" s="6">
        <v>1219.68</v>
      </c>
      <c r="J43" s="19">
        <v>6.25999999999999</v>
      </c>
      <c r="K43" s="18">
        <f t="shared" si="51"/>
        <v>102.74020000000044</v>
      </c>
      <c r="L43" s="11">
        <f t="shared" ref="L43:L106" si="61">H43*$C$2</f>
        <v>86.269899999999481</v>
      </c>
      <c r="M43" s="11">
        <f t="shared" ref="M43:M106" si="62">J43*$C$3</f>
        <v>11.205399999999983</v>
      </c>
      <c r="N43">
        <f t="shared" ref="N43" si="63">L43+M43</f>
        <v>97.475299999999464</v>
      </c>
    </row>
    <row r="44" spans="1:14" x14ac:dyDescent="0.25">
      <c r="A44" s="1" t="s">
        <v>160</v>
      </c>
      <c r="B44">
        <v>2048986</v>
      </c>
      <c r="C44" t="s">
        <v>41</v>
      </c>
      <c r="D44" t="s">
        <v>180</v>
      </c>
      <c r="E44">
        <v>2148.86</v>
      </c>
      <c r="F44" s="12"/>
      <c r="G44">
        <v>1864.13</v>
      </c>
      <c r="H44" s="19"/>
      <c r="I44" s="6">
        <v>284.73</v>
      </c>
      <c r="J44" s="19"/>
      <c r="K44" s="5"/>
      <c r="L44" s="11"/>
      <c r="M44" s="11"/>
    </row>
    <row r="45" spans="1:14" x14ac:dyDescent="0.25">
      <c r="A45" s="1" t="s">
        <v>162</v>
      </c>
      <c r="B45">
        <v>2048986</v>
      </c>
      <c r="C45" t="s">
        <v>41</v>
      </c>
      <c r="D45" t="s">
        <v>180</v>
      </c>
      <c r="E45">
        <v>2201.79</v>
      </c>
      <c r="F45" s="12">
        <v>52.929999999999801</v>
      </c>
      <c r="G45">
        <v>1906.99</v>
      </c>
      <c r="H45" s="19">
        <v>42.8599999999999</v>
      </c>
      <c r="I45" s="6">
        <v>294.8</v>
      </c>
      <c r="J45" s="19">
        <v>10.07</v>
      </c>
      <c r="K45" s="18">
        <f t="shared" si="51"/>
        <v>240.30219999999909</v>
      </c>
      <c r="L45" s="11">
        <f t="shared" ref="L45:L108" si="64">H45*$C$2</f>
        <v>225.87219999999945</v>
      </c>
      <c r="M45" s="11">
        <f t="shared" ref="M45:M108" si="65">J45*$C$3</f>
        <v>18.025300000000001</v>
      </c>
      <c r="N45">
        <f t="shared" ref="N45" si="66">L45+M45</f>
        <v>243.89749999999947</v>
      </c>
    </row>
    <row r="46" spans="1:14" x14ac:dyDescent="0.25">
      <c r="A46" s="1" t="s">
        <v>160</v>
      </c>
      <c r="B46">
        <v>1961312</v>
      </c>
      <c r="C46" t="s">
        <v>17</v>
      </c>
      <c r="D46" t="s">
        <v>181</v>
      </c>
      <c r="E46">
        <v>1841</v>
      </c>
      <c r="F46" s="12"/>
      <c r="G46">
        <v>1324.41</v>
      </c>
      <c r="H46" s="19"/>
      <c r="I46" s="6">
        <v>329.24</v>
      </c>
      <c r="J46" s="19"/>
      <c r="K46" s="5"/>
      <c r="L46" s="11"/>
      <c r="M46" s="11"/>
    </row>
    <row r="47" spans="1:14" x14ac:dyDescent="0.25">
      <c r="A47" s="1" t="s">
        <v>162</v>
      </c>
      <c r="B47">
        <v>1961312</v>
      </c>
      <c r="C47" t="s">
        <v>17</v>
      </c>
      <c r="D47" t="s">
        <v>181</v>
      </c>
      <c r="E47">
        <v>1905.45</v>
      </c>
      <c r="F47" s="12">
        <v>64.45</v>
      </c>
      <c r="G47">
        <v>1375.44</v>
      </c>
      <c r="H47" s="19">
        <v>51.03</v>
      </c>
      <c r="I47" s="6">
        <v>342.67</v>
      </c>
      <c r="J47" s="19">
        <v>13.43</v>
      </c>
      <c r="K47" s="18">
        <f t="shared" si="51"/>
        <v>292.60300000000001</v>
      </c>
      <c r="L47" s="11">
        <f t="shared" ref="L47:L110" si="67">H47*$C$2</f>
        <v>268.92809999999997</v>
      </c>
      <c r="M47" s="11">
        <f t="shared" ref="M47:M110" si="68">J47*$C$3</f>
        <v>24.0397</v>
      </c>
      <c r="N47">
        <f t="shared" ref="N47" si="69">L47+M47</f>
        <v>292.96779999999995</v>
      </c>
    </row>
    <row r="48" spans="1:14" x14ac:dyDescent="0.25">
      <c r="A48" s="1" t="s">
        <v>160</v>
      </c>
      <c r="B48">
        <v>2047076</v>
      </c>
      <c r="C48" t="s">
        <v>48</v>
      </c>
      <c r="D48" t="s">
        <v>182</v>
      </c>
      <c r="E48">
        <v>1688.93</v>
      </c>
      <c r="F48" s="12"/>
      <c r="G48">
        <v>1443.62</v>
      </c>
      <c r="H48" s="19"/>
      <c r="I48" s="6">
        <v>245.3</v>
      </c>
      <c r="J48" s="19"/>
      <c r="K48" s="5"/>
      <c r="L48" s="11"/>
      <c r="M48" s="11"/>
    </row>
    <row r="49" spans="1:14" x14ac:dyDescent="0.25">
      <c r="A49" s="1" t="s">
        <v>162</v>
      </c>
      <c r="B49">
        <v>2047076</v>
      </c>
      <c r="C49" t="s">
        <v>48</v>
      </c>
      <c r="D49" t="s">
        <v>182</v>
      </c>
      <c r="E49">
        <v>1756.65</v>
      </c>
      <c r="F49" s="12">
        <v>67.72</v>
      </c>
      <c r="G49">
        <v>1492.6</v>
      </c>
      <c r="H49" s="19">
        <v>48.98</v>
      </c>
      <c r="I49" s="6">
        <v>264.02999999999997</v>
      </c>
      <c r="J49" s="19">
        <v>18.73</v>
      </c>
      <c r="K49" s="18">
        <f t="shared" si="51"/>
        <v>307.44880000000001</v>
      </c>
      <c r="L49" s="11">
        <f t="shared" ref="L49:L112" si="70">H49*$C$2</f>
        <v>258.12459999999999</v>
      </c>
      <c r="M49" s="11">
        <f t="shared" ref="M49:M112" si="71">J49*$C$3</f>
        <v>33.526699999999998</v>
      </c>
      <c r="N49">
        <f t="shared" ref="N49" si="72">L49+M49</f>
        <v>291.65129999999999</v>
      </c>
    </row>
    <row r="50" spans="1:14" x14ac:dyDescent="0.25">
      <c r="A50" s="1" t="s">
        <v>160</v>
      </c>
      <c r="B50">
        <v>2802041</v>
      </c>
      <c r="C50" t="s">
        <v>153</v>
      </c>
      <c r="D50" t="s">
        <v>183</v>
      </c>
      <c r="E50">
        <v>0.37</v>
      </c>
      <c r="F50" s="12"/>
      <c r="H50" s="19"/>
      <c r="J50" s="19"/>
      <c r="K50" s="5"/>
      <c r="L50" s="11"/>
      <c r="M50" s="11"/>
    </row>
    <row r="51" spans="1:14" x14ac:dyDescent="0.25">
      <c r="A51" s="1" t="s">
        <v>162</v>
      </c>
      <c r="B51">
        <v>2802041</v>
      </c>
      <c r="C51" t="s">
        <v>153</v>
      </c>
      <c r="D51" t="s">
        <v>183</v>
      </c>
      <c r="E51">
        <v>0.38</v>
      </c>
      <c r="F51" s="12">
        <v>0.01</v>
      </c>
      <c r="G51">
        <v>0.37</v>
      </c>
      <c r="H51" s="19"/>
      <c r="I51" s="6">
        <v>0</v>
      </c>
      <c r="J51" s="19"/>
      <c r="K51" s="18">
        <f t="shared" si="51"/>
        <v>4.5400000000000003E-2</v>
      </c>
      <c r="L51" s="11">
        <f t="shared" ref="L51:L114" si="73">H51*$C$2</f>
        <v>0</v>
      </c>
      <c r="M51" s="11">
        <f t="shared" ref="M51:M114" si="74">J51*$C$3</f>
        <v>0</v>
      </c>
      <c r="N51">
        <f t="shared" ref="N51" si="75">L51+M51</f>
        <v>0</v>
      </c>
    </row>
    <row r="52" spans="1:14" x14ac:dyDescent="0.25">
      <c r="A52" s="1" t="s">
        <v>160</v>
      </c>
      <c r="B52">
        <v>2137746</v>
      </c>
      <c r="C52" t="s">
        <v>52</v>
      </c>
      <c r="D52" t="s">
        <v>184</v>
      </c>
      <c r="E52">
        <v>1195.3</v>
      </c>
      <c r="F52" s="12"/>
      <c r="G52">
        <v>873.9</v>
      </c>
      <c r="H52" s="19"/>
      <c r="I52" s="6">
        <v>321.39</v>
      </c>
      <c r="J52" s="19"/>
      <c r="K52" s="5"/>
      <c r="L52" s="11"/>
      <c r="M52" s="11"/>
    </row>
    <row r="53" spans="1:14" x14ac:dyDescent="0.25">
      <c r="A53" s="1" t="s">
        <v>162</v>
      </c>
      <c r="B53">
        <v>2137746</v>
      </c>
      <c r="C53" t="s">
        <v>52</v>
      </c>
      <c r="D53" t="s">
        <v>184</v>
      </c>
      <c r="E53">
        <v>1239.1500000000001</v>
      </c>
      <c r="F53" s="12">
        <v>43.850000000000101</v>
      </c>
      <c r="G53">
        <v>907.42</v>
      </c>
      <c r="H53" s="19">
        <v>33.520000000000103</v>
      </c>
      <c r="I53" s="6">
        <v>331.72</v>
      </c>
      <c r="J53" s="19">
        <v>10.33</v>
      </c>
      <c r="K53" s="18">
        <f t="shared" si="51"/>
        <v>199.07900000000046</v>
      </c>
      <c r="L53" s="11">
        <f t="shared" ref="L53:L116" si="76">H53*$C$2</f>
        <v>176.65040000000053</v>
      </c>
      <c r="M53" s="11">
        <f t="shared" ref="M53:M116" si="77">J53*$C$3</f>
        <v>18.4907</v>
      </c>
      <c r="N53">
        <f t="shared" ref="N53" si="78">L53+M53</f>
        <v>195.14110000000053</v>
      </c>
    </row>
    <row r="54" spans="1:14" x14ac:dyDescent="0.25">
      <c r="A54" s="1" t="s">
        <v>160</v>
      </c>
      <c r="B54">
        <v>2045027</v>
      </c>
      <c r="C54" t="s">
        <v>20</v>
      </c>
      <c r="D54" t="s">
        <v>185</v>
      </c>
      <c r="E54">
        <v>1448.97</v>
      </c>
      <c r="F54" s="12"/>
      <c r="G54">
        <v>1083.77</v>
      </c>
      <c r="H54" s="19"/>
      <c r="I54" s="6">
        <v>365.19</v>
      </c>
      <c r="J54" s="19"/>
      <c r="K54" s="5"/>
      <c r="L54" s="11"/>
      <c r="M54" s="11"/>
    </row>
    <row r="55" spans="1:14" x14ac:dyDescent="0.25">
      <c r="A55" s="1" t="s">
        <v>162</v>
      </c>
      <c r="B55">
        <v>2045027</v>
      </c>
      <c r="C55" t="s">
        <v>20</v>
      </c>
      <c r="D55" t="s">
        <v>185</v>
      </c>
      <c r="E55">
        <v>1578.42</v>
      </c>
      <c r="F55" s="12">
        <v>129.44999999999999</v>
      </c>
      <c r="G55">
        <v>1167.1400000000001</v>
      </c>
      <c r="H55" s="19">
        <v>83.370000000000104</v>
      </c>
      <c r="I55" s="6">
        <v>411.27</v>
      </c>
      <c r="J55" s="19">
        <v>46.08</v>
      </c>
      <c r="K55" s="18">
        <f t="shared" si="51"/>
        <v>587.70299999999997</v>
      </c>
      <c r="L55" s="11">
        <f t="shared" ref="L55:L118" si="79">H55*$C$2</f>
        <v>439.35990000000049</v>
      </c>
      <c r="M55" s="11">
        <f t="shared" ref="M55:M118" si="80">J55*$C$3</f>
        <v>82.483199999999997</v>
      </c>
      <c r="N55">
        <f t="shared" ref="N55" si="81">L55+M55</f>
        <v>521.8431000000005</v>
      </c>
    </row>
    <row r="56" spans="1:14" x14ac:dyDescent="0.25">
      <c r="A56" s="1" t="s">
        <v>160</v>
      </c>
      <c r="B56">
        <v>2029761</v>
      </c>
      <c r="C56" t="s">
        <v>16</v>
      </c>
      <c r="D56" t="s">
        <v>186</v>
      </c>
      <c r="E56">
        <v>5536.89</v>
      </c>
      <c r="F56" s="12"/>
      <c r="G56">
        <v>3934.43</v>
      </c>
      <c r="H56" s="19"/>
      <c r="I56" s="6">
        <v>1602.45</v>
      </c>
      <c r="J56" s="19"/>
      <c r="K56" s="5"/>
      <c r="L56" s="11"/>
      <c r="M56" s="11"/>
    </row>
    <row r="57" spans="1:14" x14ac:dyDescent="0.25">
      <c r="A57" s="1" t="s">
        <v>162</v>
      </c>
      <c r="B57">
        <v>2029761</v>
      </c>
      <c r="C57" t="s">
        <v>16</v>
      </c>
      <c r="D57" t="s">
        <v>186</v>
      </c>
      <c r="E57">
        <v>5676.64</v>
      </c>
      <c r="F57" s="12">
        <v>139.75</v>
      </c>
      <c r="G57">
        <v>4029.26</v>
      </c>
      <c r="H57" s="19">
        <v>94.829999999999899</v>
      </c>
      <c r="I57" s="6">
        <v>1647.38</v>
      </c>
      <c r="J57" s="19">
        <v>44.930000000000099</v>
      </c>
      <c r="K57" s="18">
        <f t="shared" si="51"/>
        <v>634.46500000000003</v>
      </c>
      <c r="L57" s="11">
        <f t="shared" ref="L57:L120" si="82">H57*$C$2</f>
        <v>499.75409999999943</v>
      </c>
      <c r="M57" s="11">
        <f t="shared" ref="M57:M120" si="83">J57*$C$3</f>
        <v>80.424700000000186</v>
      </c>
      <c r="N57">
        <f t="shared" ref="N57" si="84">L57+M57</f>
        <v>580.17879999999957</v>
      </c>
    </row>
    <row r="58" spans="1:14" x14ac:dyDescent="0.25">
      <c r="A58" s="1" t="s">
        <v>160</v>
      </c>
      <c r="B58">
        <v>2047067</v>
      </c>
      <c r="C58" t="s">
        <v>43</v>
      </c>
      <c r="D58" t="s">
        <v>187</v>
      </c>
      <c r="E58">
        <v>504</v>
      </c>
      <c r="F58" s="12"/>
      <c r="G58">
        <v>355.05</v>
      </c>
      <c r="H58" s="19"/>
      <c r="I58" s="6">
        <v>148.94</v>
      </c>
      <c r="J58" s="19"/>
      <c r="K58" s="5"/>
      <c r="L58" s="11"/>
      <c r="M58" s="11"/>
    </row>
    <row r="59" spans="1:14" x14ac:dyDescent="0.25">
      <c r="A59" s="1" t="s">
        <v>162</v>
      </c>
      <c r="B59">
        <v>2047067</v>
      </c>
      <c r="C59" t="s">
        <v>43</v>
      </c>
      <c r="D59" t="s">
        <v>187</v>
      </c>
      <c r="E59">
        <v>523.23</v>
      </c>
      <c r="F59" s="12">
        <v>19.23</v>
      </c>
      <c r="G59">
        <v>367.47</v>
      </c>
      <c r="H59" s="19">
        <v>12.42</v>
      </c>
      <c r="I59" s="6">
        <v>155.76</v>
      </c>
      <c r="J59" s="19">
        <v>6.8199999999999896</v>
      </c>
      <c r="K59" s="18">
        <f t="shared" si="51"/>
        <v>87.304200000000009</v>
      </c>
      <c r="L59" s="11">
        <f t="shared" ref="L59:L122" si="85">H59*$C$2</f>
        <v>65.453399999999988</v>
      </c>
      <c r="M59" s="11">
        <f t="shared" ref="M59:M122" si="86">J59*$C$3</f>
        <v>12.207799999999981</v>
      </c>
      <c r="N59">
        <f t="shared" ref="N59" si="87">L59+M59</f>
        <v>77.661199999999965</v>
      </c>
    </row>
    <row r="60" spans="1:14" x14ac:dyDescent="0.25">
      <c r="A60" s="1" t="s">
        <v>160</v>
      </c>
      <c r="B60">
        <v>2791375</v>
      </c>
      <c r="C60" t="s">
        <v>138</v>
      </c>
      <c r="D60" t="s">
        <v>188</v>
      </c>
      <c r="E60">
        <v>12.94</v>
      </c>
      <c r="F60" s="12"/>
      <c r="G60">
        <v>10.57</v>
      </c>
      <c r="H60" s="19"/>
      <c r="I60" s="6">
        <v>2.36</v>
      </c>
      <c r="J60" s="19"/>
      <c r="K60" s="5"/>
      <c r="L60" s="11"/>
      <c r="M60" s="11"/>
    </row>
    <row r="61" spans="1:14" x14ac:dyDescent="0.25">
      <c r="A61" s="1" t="s">
        <v>162</v>
      </c>
      <c r="B61">
        <v>2791375</v>
      </c>
      <c r="C61" t="s">
        <v>138</v>
      </c>
      <c r="D61" t="s">
        <v>188</v>
      </c>
      <c r="E61">
        <v>19.260000000000002</v>
      </c>
      <c r="F61" s="12">
        <v>6.32</v>
      </c>
      <c r="G61">
        <v>15.66</v>
      </c>
      <c r="H61" s="19">
        <v>5.09</v>
      </c>
      <c r="I61" s="6">
        <v>3.6</v>
      </c>
      <c r="J61" s="19">
        <v>1.24</v>
      </c>
      <c r="K61" s="18">
        <f t="shared" si="51"/>
        <v>28.692800000000002</v>
      </c>
      <c r="L61" s="11">
        <f t="shared" ref="L61:L124" si="88">H61*$C$2</f>
        <v>26.824299999999997</v>
      </c>
      <c r="M61" s="11">
        <f t="shared" ref="M61:M124" si="89">J61*$C$3</f>
        <v>2.2196000000000002</v>
      </c>
      <c r="N61">
        <f t="shared" ref="N61" si="90">L61+M61</f>
        <v>29.043899999999997</v>
      </c>
    </row>
    <row r="62" spans="1:14" x14ac:dyDescent="0.25">
      <c r="A62" s="1" t="s">
        <v>160</v>
      </c>
      <c r="B62">
        <v>2323871</v>
      </c>
      <c r="C62" t="s">
        <v>108</v>
      </c>
      <c r="D62" t="s">
        <v>189</v>
      </c>
      <c r="E62">
        <v>6.17</v>
      </c>
      <c r="F62" s="12"/>
      <c r="G62">
        <v>6</v>
      </c>
      <c r="H62" s="19"/>
      <c r="I62" s="6">
        <v>0.16</v>
      </c>
      <c r="J62" s="19"/>
      <c r="K62" s="5"/>
      <c r="L62" s="11"/>
      <c r="M62" s="11"/>
    </row>
    <row r="63" spans="1:14" x14ac:dyDescent="0.25">
      <c r="A63" s="1" t="s">
        <v>162</v>
      </c>
      <c r="B63">
        <v>2323871</v>
      </c>
      <c r="C63" t="s">
        <v>108</v>
      </c>
      <c r="D63" t="s">
        <v>189</v>
      </c>
      <c r="E63">
        <v>6.18</v>
      </c>
      <c r="F63" s="12">
        <v>9.9999999999997903E-3</v>
      </c>
      <c r="G63">
        <v>6</v>
      </c>
      <c r="H63" s="19">
        <v>0</v>
      </c>
      <c r="I63" s="6">
        <v>0.17</v>
      </c>
      <c r="J63" s="19">
        <v>0.01</v>
      </c>
      <c r="K63" s="18">
        <f t="shared" si="51"/>
        <v>4.5399999999999045E-2</v>
      </c>
      <c r="L63" s="11">
        <f t="shared" ref="L63:L126" si="91">H63*$C$2</f>
        <v>0</v>
      </c>
      <c r="M63" s="11">
        <f t="shared" ref="M63:M126" si="92">J63*$C$3</f>
        <v>1.7899999999999999E-2</v>
      </c>
      <c r="N63">
        <f t="shared" ref="N63" si="93">L63+M63</f>
        <v>1.7899999999999999E-2</v>
      </c>
    </row>
    <row r="64" spans="1:14" x14ac:dyDescent="0.25">
      <c r="A64" s="1" t="s">
        <v>160</v>
      </c>
      <c r="B64">
        <v>1985742</v>
      </c>
      <c r="C64" t="s">
        <v>75</v>
      </c>
      <c r="D64" t="s">
        <v>190</v>
      </c>
      <c r="E64">
        <v>2791.3</v>
      </c>
      <c r="F64" s="12"/>
      <c r="G64">
        <v>1841.3</v>
      </c>
      <c r="H64" s="19"/>
      <c r="I64" s="6">
        <v>949.99</v>
      </c>
      <c r="J64" s="19"/>
      <c r="K64" s="5"/>
      <c r="L64" s="11"/>
      <c r="M64" s="11"/>
    </row>
    <row r="65" spans="1:14" x14ac:dyDescent="0.25">
      <c r="A65" s="1" t="s">
        <v>162</v>
      </c>
      <c r="B65">
        <v>1985742</v>
      </c>
      <c r="C65" t="s">
        <v>75</v>
      </c>
      <c r="D65" t="s">
        <v>190</v>
      </c>
      <c r="E65">
        <v>3103.95</v>
      </c>
      <c r="F65" s="12">
        <v>312.64999999999998</v>
      </c>
      <c r="G65">
        <v>2020.37</v>
      </c>
      <c r="H65" s="19">
        <v>179.07</v>
      </c>
      <c r="I65" s="6">
        <v>1083.58</v>
      </c>
      <c r="J65" s="19">
        <v>133.59</v>
      </c>
      <c r="K65" s="18">
        <f t="shared" si="51"/>
        <v>1419.4309999999998</v>
      </c>
      <c r="L65" s="11">
        <f t="shared" ref="L65:L128" si="94">H65*$C$2</f>
        <v>943.69889999999987</v>
      </c>
      <c r="M65" s="11">
        <f t="shared" ref="M65:M128" si="95">J65*$C$3</f>
        <v>239.12610000000001</v>
      </c>
      <c r="N65">
        <f t="shared" ref="N65" si="96">L65+M65</f>
        <v>1182.8249999999998</v>
      </c>
    </row>
    <row r="66" spans="1:14" x14ac:dyDescent="0.25">
      <c r="A66" s="1" t="s">
        <v>160</v>
      </c>
      <c r="B66">
        <v>2072631</v>
      </c>
      <c r="C66" t="s">
        <v>42</v>
      </c>
      <c r="D66" t="s">
        <v>191</v>
      </c>
      <c r="E66">
        <v>2368.48</v>
      </c>
      <c r="F66" s="12"/>
      <c r="G66">
        <v>2078.3000000000002</v>
      </c>
      <c r="H66" s="19"/>
      <c r="I66" s="6">
        <v>290.17</v>
      </c>
      <c r="J66" s="19"/>
      <c r="K66" s="5"/>
      <c r="L66" s="11"/>
      <c r="M66" s="11"/>
    </row>
    <row r="67" spans="1:14" x14ac:dyDescent="0.25">
      <c r="A67" s="1" t="s">
        <v>162</v>
      </c>
      <c r="B67">
        <v>2072631</v>
      </c>
      <c r="C67" t="s">
        <v>42</v>
      </c>
      <c r="D67" t="s">
        <v>191</v>
      </c>
      <c r="E67">
        <v>2416.08</v>
      </c>
      <c r="F67" s="12">
        <v>47.599999999999902</v>
      </c>
      <c r="G67">
        <v>2116.0700000000002</v>
      </c>
      <c r="H67" s="19">
        <v>37.770000000000003</v>
      </c>
      <c r="I67" s="6">
        <v>300.01</v>
      </c>
      <c r="J67" s="19">
        <v>9.8399999999999803</v>
      </c>
      <c r="K67" s="18">
        <f t="shared" si="51"/>
        <v>216.10399999999956</v>
      </c>
      <c r="L67" s="11">
        <f t="shared" ref="L67:L130" si="97">H67*$C$2</f>
        <v>199.0479</v>
      </c>
      <c r="M67" s="11">
        <f t="shared" ref="M67:M130" si="98">J67*$C$3</f>
        <v>17.613599999999966</v>
      </c>
      <c r="N67">
        <f t="shared" ref="N67" si="99">L67+M67</f>
        <v>216.66149999999996</v>
      </c>
    </row>
    <row r="68" spans="1:14" x14ac:dyDescent="0.25">
      <c r="A68" s="1" t="s">
        <v>160</v>
      </c>
      <c r="B68">
        <v>2047059</v>
      </c>
      <c r="C68" t="s">
        <v>19</v>
      </c>
      <c r="D68" t="s">
        <v>192</v>
      </c>
      <c r="E68">
        <v>6357.31</v>
      </c>
      <c r="F68" s="12"/>
      <c r="G68">
        <v>5424.71</v>
      </c>
      <c r="H68" s="19"/>
      <c r="I68" s="6">
        <v>932.59</v>
      </c>
      <c r="J68" s="19"/>
      <c r="K68" s="5"/>
      <c r="L68" s="11"/>
      <c r="M68" s="11"/>
    </row>
    <row r="69" spans="1:14" x14ac:dyDescent="0.25">
      <c r="A69" s="1" t="s">
        <v>162</v>
      </c>
      <c r="B69">
        <v>2047059</v>
      </c>
      <c r="C69" t="s">
        <v>19</v>
      </c>
      <c r="D69" t="s">
        <v>192</v>
      </c>
      <c r="E69">
        <v>6429.8</v>
      </c>
      <c r="F69" s="12">
        <v>72.489999999999796</v>
      </c>
      <c r="G69">
        <v>5487.22</v>
      </c>
      <c r="H69" s="19">
        <v>62.510000000000197</v>
      </c>
      <c r="I69" s="6">
        <v>942.57</v>
      </c>
      <c r="J69" s="19">
        <v>9.98000000000002</v>
      </c>
      <c r="K69" s="18">
        <f t="shared" si="51"/>
        <v>329.1045999999991</v>
      </c>
      <c r="L69" s="11">
        <f t="shared" ref="L69:L132" si="100">H69*$C$2</f>
        <v>329.42770000000104</v>
      </c>
      <c r="M69" s="11">
        <f t="shared" ref="M69:M132" si="101">J69*$C$3</f>
        <v>17.864200000000036</v>
      </c>
      <c r="N69">
        <f t="shared" ref="N69" si="102">L69+M69</f>
        <v>347.29190000000108</v>
      </c>
    </row>
    <row r="70" spans="1:14" x14ac:dyDescent="0.25">
      <c r="A70" s="1" t="s">
        <v>160</v>
      </c>
      <c r="B70">
        <v>2358523</v>
      </c>
      <c r="C70" t="s">
        <v>124</v>
      </c>
      <c r="D70" t="s">
        <v>193</v>
      </c>
      <c r="E70">
        <v>3015.2</v>
      </c>
      <c r="F70" s="12"/>
      <c r="G70">
        <v>2336.16</v>
      </c>
      <c r="H70" s="19"/>
      <c r="I70" s="6">
        <v>679.03</v>
      </c>
      <c r="J70" s="19"/>
      <c r="K70" s="5"/>
      <c r="L70" s="11"/>
      <c r="M70" s="11"/>
    </row>
    <row r="71" spans="1:14" x14ac:dyDescent="0.25">
      <c r="A71" s="1" t="s">
        <v>162</v>
      </c>
      <c r="B71">
        <v>2358523</v>
      </c>
      <c r="C71" t="s">
        <v>124</v>
      </c>
      <c r="D71" t="s">
        <v>193</v>
      </c>
      <c r="E71">
        <v>3267.22</v>
      </c>
      <c r="F71" s="12">
        <v>252.02</v>
      </c>
      <c r="G71">
        <v>2518.8200000000002</v>
      </c>
      <c r="H71" s="19">
        <v>182.66</v>
      </c>
      <c r="I71" s="6">
        <v>748.4</v>
      </c>
      <c r="J71" s="19">
        <v>69.37</v>
      </c>
      <c r="K71" s="18">
        <f t="shared" si="51"/>
        <v>1144.1708000000001</v>
      </c>
      <c r="L71" s="11">
        <f t="shared" ref="L71:L134" si="103">H71*$C$2</f>
        <v>962.61819999999989</v>
      </c>
      <c r="M71" s="11">
        <f t="shared" ref="M71:M134" si="104">J71*$C$3</f>
        <v>124.17230000000001</v>
      </c>
      <c r="N71">
        <f t="shared" ref="N71" si="105">L71+M71</f>
        <v>1086.7904999999998</v>
      </c>
    </row>
    <row r="72" spans="1:14" x14ac:dyDescent="0.25">
      <c r="A72" s="1" t="s">
        <v>160</v>
      </c>
      <c r="B72">
        <v>2048989</v>
      </c>
      <c r="C72" t="s">
        <v>47</v>
      </c>
      <c r="D72" t="s">
        <v>194</v>
      </c>
      <c r="E72">
        <v>208.92</v>
      </c>
      <c r="F72" s="12"/>
      <c r="G72">
        <v>173.23</v>
      </c>
      <c r="H72" s="19"/>
      <c r="I72" s="6">
        <v>35.68</v>
      </c>
      <c r="J72" s="19"/>
      <c r="K72" s="5"/>
      <c r="L72" s="11"/>
      <c r="M72" s="11"/>
    </row>
    <row r="73" spans="1:14" x14ac:dyDescent="0.25">
      <c r="A73" s="1" t="s">
        <v>162</v>
      </c>
      <c r="B73">
        <v>2048989</v>
      </c>
      <c r="C73" t="s">
        <v>47</v>
      </c>
      <c r="D73" t="s">
        <v>194</v>
      </c>
      <c r="E73">
        <v>269.52</v>
      </c>
      <c r="F73" s="12">
        <v>60.6</v>
      </c>
      <c r="G73">
        <v>202.23</v>
      </c>
      <c r="H73" s="19">
        <v>29</v>
      </c>
      <c r="I73" s="6">
        <v>67.290000000000006</v>
      </c>
      <c r="J73" s="19">
        <v>31.61</v>
      </c>
      <c r="K73" s="18">
        <f t="shared" si="51"/>
        <v>275.12400000000002</v>
      </c>
      <c r="L73" s="11">
        <f t="shared" ref="L73:L136" si="106">H73*$C$2</f>
        <v>152.82999999999998</v>
      </c>
      <c r="M73" s="11">
        <f t="shared" ref="M73:M136" si="107">J73*$C$3</f>
        <v>56.581899999999997</v>
      </c>
      <c r="N73">
        <f t="shared" ref="N73" si="108">L73+M73</f>
        <v>209.41189999999997</v>
      </c>
    </row>
    <row r="74" spans="1:14" x14ac:dyDescent="0.25">
      <c r="A74" s="1" t="s">
        <v>160</v>
      </c>
      <c r="B74">
        <v>2071038</v>
      </c>
      <c r="C74" t="s">
        <v>46</v>
      </c>
      <c r="D74" t="s">
        <v>195</v>
      </c>
      <c r="E74">
        <v>144.22</v>
      </c>
      <c r="F74" s="12"/>
      <c r="G74">
        <v>117.57</v>
      </c>
      <c r="H74" s="19"/>
      <c r="I74" s="6">
        <v>26.64</v>
      </c>
      <c r="J74" s="19"/>
      <c r="K74" s="5"/>
      <c r="L74" s="11"/>
      <c r="M74" s="11"/>
    </row>
    <row r="75" spans="1:14" x14ac:dyDescent="0.25">
      <c r="A75" s="1" t="s">
        <v>162</v>
      </c>
      <c r="B75">
        <v>2071038</v>
      </c>
      <c r="C75" t="s">
        <v>46</v>
      </c>
      <c r="D75" t="s">
        <v>195</v>
      </c>
      <c r="E75">
        <v>144.31</v>
      </c>
      <c r="F75" s="12">
        <v>9.0000000000003397E-2</v>
      </c>
      <c r="G75">
        <v>117.64</v>
      </c>
      <c r="H75" s="19">
        <v>6.9999999999993207E-2</v>
      </c>
      <c r="I75" s="6">
        <v>26.66</v>
      </c>
      <c r="J75" s="19">
        <v>1.9999999999999601E-2</v>
      </c>
      <c r="K75" s="18">
        <f t="shared" si="51"/>
        <v>0.40860000000001545</v>
      </c>
      <c r="L75" s="11">
        <f t="shared" ref="L75:L138" si="109">H75*$C$2</f>
        <v>0.36889999999996415</v>
      </c>
      <c r="M75" s="11">
        <f t="shared" ref="M75:M138" si="110">J75*$C$3</f>
        <v>3.5799999999999291E-2</v>
      </c>
      <c r="N75">
        <f t="shared" ref="N75" si="111">L75+M75</f>
        <v>0.40469999999996342</v>
      </c>
    </row>
    <row r="76" spans="1:14" x14ac:dyDescent="0.25">
      <c r="A76" s="1" t="s">
        <v>160</v>
      </c>
      <c r="B76">
        <v>2774303</v>
      </c>
      <c r="C76" t="s">
        <v>151</v>
      </c>
      <c r="D76" t="s">
        <v>196</v>
      </c>
      <c r="E76">
        <v>20.96</v>
      </c>
      <c r="F76" s="12"/>
      <c r="H76" s="19"/>
      <c r="J76" s="19"/>
      <c r="K76" s="5"/>
      <c r="L76" s="11"/>
      <c r="M76" s="11"/>
    </row>
    <row r="77" spans="1:14" x14ac:dyDescent="0.25">
      <c r="A77" s="1" t="s">
        <v>162</v>
      </c>
      <c r="B77">
        <v>2774303</v>
      </c>
      <c r="C77" t="s">
        <v>151</v>
      </c>
      <c r="D77" t="s">
        <v>196</v>
      </c>
      <c r="E77">
        <v>104.8</v>
      </c>
      <c r="F77" s="12">
        <v>83.84</v>
      </c>
      <c r="G77">
        <v>80.59</v>
      </c>
      <c r="H77" s="19"/>
      <c r="I77" s="6">
        <v>24.2</v>
      </c>
      <c r="J77" s="19"/>
      <c r="K77" s="18">
        <f t="shared" si="51"/>
        <v>380.6336</v>
      </c>
      <c r="L77" s="11">
        <f t="shared" ref="L77:L140" si="112">H77*$C$2</f>
        <v>0</v>
      </c>
      <c r="M77" s="11">
        <f t="shared" ref="M77:M140" si="113">J77*$C$3</f>
        <v>0</v>
      </c>
      <c r="N77">
        <f t="shared" ref="N77" si="114">L77+M77</f>
        <v>0</v>
      </c>
    </row>
    <row r="78" spans="1:14" x14ac:dyDescent="0.25">
      <c r="A78" s="1" t="s">
        <v>160</v>
      </c>
      <c r="B78">
        <v>2388219</v>
      </c>
      <c r="C78" t="s">
        <v>125</v>
      </c>
      <c r="D78" t="s">
        <v>126</v>
      </c>
      <c r="E78">
        <v>3037.01</v>
      </c>
      <c r="F78" s="12"/>
      <c r="G78">
        <v>2708.56</v>
      </c>
      <c r="H78" s="19"/>
      <c r="I78" s="6">
        <v>328.44</v>
      </c>
      <c r="J78" s="19"/>
      <c r="K78" s="5"/>
      <c r="L78" s="11"/>
      <c r="M78" s="11"/>
    </row>
    <row r="79" spans="1:14" x14ac:dyDescent="0.25">
      <c r="A79" s="1" t="s">
        <v>162</v>
      </c>
      <c r="B79">
        <v>2388219</v>
      </c>
      <c r="C79" t="s">
        <v>125</v>
      </c>
      <c r="D79" t="s">
        <v>126</v>
      </c>
      <c r="E79">
        <v>3247.22</v>
      </c>
      <c r="F79" s="12">
        <v>210.21</v>
      </c>
      <c r="G79">
        <v>2852.96</v>
      </c>
      <c r="H79" s="19">
        <v>144.4</v>
      </c>
      <c r="I79" s="6">
        <v>394.26</v>
      </c>
      <c r="J79" s="19">
        <v>65.819999999999993</v>
      </c>
      <c r="K79" s="18">
        <f t="shared" si="51"/>
        <v>954.35340000000008</v>
      </c>
      <c r="L79" s="11">
        <f t="shared" ref="L79:L142" si="115">H79*$C$2</f>
        <v>760.98799999999994</v>
      </c>
      <c r="M79" s="11">
        <f t="shared" ref="M79:M142" si="116">J79*$C$3</f>
        <v>117.81779999999999</v>
      </c>
      <c r="N79">
        <f t="shared" ref="N79" si="117">L79+M79</f>
        <v>878.80579999999998</v>
      </c>
    </row>
    <row r="80" spans="1:14" x14ac:dyDescent="0.25">
      <c r="A80" s="1" t="s">
        <v>160</v>
      </c>
      <c r="B80">
        <v>2048993</v>
      </c>
      <c r="C80" t="s">
        <v>50</v>
      </c>
      <c r="D80" t="s">
        <v>197</v>
      </c>
      <c r="E80">
        <v>1410.49</v>
      </c>
      <c r="F80" s="12"/>
      <c r="G80">
        <v>1143.06</v>
      </c>
      <c r="H80" s="19"/>
      <c r="I80" s="6">
        <v>267.41000000000003</v>
      </c>
      <c r="J80" s="19"/>
      <c r="K80" s="5"/>
      <c r="L80" s="11"/>
      <c r="M80" s="11"/>
    </row>
    <row r="81" spans="1:14" x14ac:dyDescent="0.25">
      <c r="A81" s="1" t="s">
        <v>162</v>
      </c>
      <c r="B81">
        <v>2048993</v>
      </c>
      <c r="C81" t="s">
        <v>50</v>
      </c>
      <c r="D81" t="s">
        <v>197</v>
      </c>
      <c r="E81">
        <v>1475.73</v>
      </c>
      <c r="F81" s="12">
        <v>65.239999999999995</v>
      </c>
      <c r="G81">
        <v>1195.6300000000001</v>
      </c>
      <c r="H81" s="19">
        <v>52.570000000000199</v>
      </c>
      <c r="I81" s="6">
        <v>280.08999999999997</v>
      </c>
      <c r="J81" s="19">
        <v>12.68</v>
      </c>
      <c r="K81" s="18">
        <f t="shared" si="51"/>
        <v>296.18959999999998</v>
      </c>
      <c r="L81" s="11">
        <f t="shared" ref="L81:L144" si="118">H81*$C$2</f>
        <v>277.04390000000103</v>
      </c>
      <c r="M81" s="11">
        <f t="shared" ref="M81:M144" si="119">J81*$C$3</f>
        <v>22.697199999999999</v>
      </c>
      <c r="N81">
        <f t="shared" ref="N81" si="120">L81+M81</f>
        <v>299.74110000000104</v>
      </c>
    </row>
    <row r="82" spans="1:14" x14ac:dyDescent="0.25">
      <c r="A82" s="1" t="s">
        <v>160</v>
      </c>
      <c r="B82">
        <v>2156784</v>
      </c>
      <c r="C82" t="s">
        <v>51</v>
      </c>
      <c r="D82" t="s">
        <v>198</v>
      </c>
      <c r="E82">
        <v>2035.62</v>
      </c>
      <c r="F82" s="12"/>
      <c r="G82">
        <v>1834.34</v>
      </c>
      <c r="H82" s="19"/>
      <c r="I82" s="6">
        <v>201.27</v>
      </c>
      <c r="J82" s="19"/>
      <c r="K82" s="5"/>
      <c r="L82" s="11"/>
      <c r="M82" s="11"/>
    </row>
    <row r="83" spans="1:14" x14ac:dyDescent="0.25">
      <c r="A83" s="1" t="s">
        <v>162</v>
      </c>
      <c r="B83">
        <v>2156784</v>
      </c>
      <c r="C83" t="s">
        <v>51</v>
      </c>
      <c r="D83" t="s">
        <v>198</v>
      </c>
      <c r="E83">
        <v>2066.34</v>
      </c>
      <c r="F83" s="12">
        <v>30.72</v>
      </c>
      <c r="G83">
        <v>1861.91</v>
      </c>
      <c r="H83" s="19">
        <v>27.569999999999901</v>
      </c>
      <c r="I83" s="6">
        <v>204.43</v>
      </c>
      <c r="J83" s="19">
        <v>3.16</v>
      </c>
      <c r="K83" s="18">
        <f t="shared" si="51"/>
        <v>139.46879999999999</v>
      </c>
      <c r="L83" s="11">
        <f t="shared" ref="L83:L146" si="121">H83*$C$2</f>
        <v>145.29389999999947</v>
      </c>
      <c r="M83" s="11">
        <f t="shared" ref="M83:M146" si="122">J83*$C$3</f>
        <v>5.6564000000000005</v>
      </c>
      <c r="N83">
        <f t="shared" ref="N83" si="123">L83+M83</f>
        <v>150.95029999999946</v>
      </c>
    </row>
    <row r="84" spans="1:14" x14ac:dyDescent="0.25">
      <c r="A84" s="1" t="s">
        <v>160</v>
      </c>
      <c r="B84">
        <v>1401965</v>
      </c>
      <c r="C84" t="s">
        <v>123</v>
      </c>
      <c r="D84" t="s">
        <v>199</v>
      </c>
      <c r="E84">
        <v>2571.2600000000002</v>
      </c>
      <c r="F84" s="12"/>
      <c r="G84">
        <v>799.52099999999996</v>
      </c>
      <c r="H84" s="19"/>
      <c r="I84" s="6">
        <v>113.31100000000001</v>
      </c>
      <c r="J84" s="19"/>
      <c r="K84" s="5"/>
      <c r="L84" s="11"/>
      <c r="M84" s="11"/>
    </row>
    <row r="85" spans="1:14" x14ac:dyDescent="0.25">
      <c r="A85" s="1" t="s">
        <v>162</v>
      </c>
      <c r="B85">
        <v>1401965</v>
      </c>
      <c r="C85" t="s">
        <v>123</v>
      </c>
      <c r="D85" t="s">
        <v>199</v>
      </c>
      <c r="E85">
        <v>2572.7199999999998</v>
      </c>
      <c r="F85" s="12">
        <v>1.4600000000000399</v>
      </c>
      <c r="G85">
        <v>800.98099999999999</v>
      </c>
      <c r="H85" s="19">
        <v>1.45999999999992</v>
      </c>
      <c r="I85" s="6">
        <v>113.31100000000001</v>
      </c>
      <c r="J85" s="19">
        <v>0</v>
      </c>
      <c r="K85" s="18">
        <f t="shared" si="51"/>
        <v>6.6284000000001813</v>
      </c>
      <c r="L85" s="11">
        <f t="shared" ref="L85:L148" si="124">H85*$C$2</f>
        <v>7.6941999999995776</v>
      </c>
      <c r="M85" s="11">
        <f t="shared" ref="M85:M148" si="125">J85*$C$3</f>
        <v>0</v>
      </c>
      <c r="N85">
        <f t="shared" ref="N85" si="126">L85+M85</f>
        <v>7.6941999999995776</v>
      </c>
    </row>
    <row r="86" spans="1:14" x14ac:dyDescent="0.25">
      <c r="A86" s="1" t="s">
        <v>160</v>
      </c>
      <c r="B86">
        <v>2330369</v>
      </c>
      <c r="C86" t="s">
        <v>127</v>
      </c>
      <c r="D86" t="s">
        <v>128</v>
      </c>
      <c r="E86">
        <v>1696.26</v>
      </c>
      <c r="F86" s="12"/>
      <c r="G86">
        <v>1430.48</v>
      </c>
      <c r="H86" s="19"/>
      <c r="I86" s="6">
        <v>265.77</v>
      </c>
      <c r="J86" s="19"/>
      <c r="K86" s="5"/>
      <c r="L86" s="11"/>
      <c r="M86" s="11"/>
    </row>
    <row r="87" spans="1:14" x14ac:dyDescent="0.25">
      <c r="A87" s="1" t="s">
        <v>162</v>
      </c>
      <c r="B87">
        <v>2330369</v>
      </c>
      <c r="C87" t="s">
        <v>127</v>
      </c>
      <c r="D87" t="s">
        <v>128</v>
      </c>
      <c r="E87">
        <v>1873.98</v>
      </c>
      <c r="F87" s="12">
        <v>177.72</v>
      </c>
      <c r="G87">
        <v>1542.22</v>
      </c>
      <c r="H87" s="19">
        <v>111.74</v>
      </c>
      <c r="I87" s="6">
        <v>331.76</v>
      </c>
      <c r="J87" s="19">
        <v>65.989999999999995</v>
      </c>
      <c r="K87" s="18">
        <f t="shared" si="51"/>
        <v>806.84879999999998</v>
      </c>
      <c r="L87" s="11">
        <f t="shared" ref="L87:L150" si="127">H87*$C$2</f>
        <v>588.86979999999994</v>
      </c>
      <c r="M87" s="11">
        <f t="shared" ref="M87:M150" si="128">J87*$C$3</f>
        <v>118.12209999999999</v>
      </c>
      <c r="N87">
        <f t="shared" ref="N87" si="129">L87+M87</f>
        <v>706.99189999999999</v>
      </c>
    </row>
    <row r="88" spans="1:14" x14ac:dyDescent="0.25">
      <c r="A88" s="1" t="s">
        <v>160</v>
      </c>
      <c r="B88">
        <v>2583999</v>
      </c>
      <c r="C88" t="s">
        <v>152</v>
      </c>
      <c r="D88" t="s">
        <v>200</v>
      </c>
      <c r="E88">
        <v>43.22</v>
      </c>
      <c r="F88" s="12"/>
      <c r="H88" s="19"/>
      <c r="J88" s="19"/>
      <c r="K88" s="5"/>
      <c r="L88" s="11"/>
      <c r="M88" s="11"/>
    </row>
    <row r="89" spans="1:14" x14ac:dyDescent="0.25">
      <c r="A89" s="1" t="s">
        <v>162</v>
      </c>
      <c r="B89">
        <v>2583999</v>
      </c>
      <c r="C89" t="s">
        <v>152</v>
      </c>
      <c r="D89" t="s">
        <v>200</v>
      </c>
      <c r="E89">
        <v>286.05</v>
      </c>
      <c r="F89" s="12">
        <v>242.83</v>
      </c>
      <c r="G89">
        <v>213.21</v>
      </c>
      <c r="H89" s="19"/>
      <c r="I89" s="6">
        <v>72.83</v>
      </c>
      <c r="J89" s="19"/>
      <c r="K89" s="18">
        <f t="shared" si="51"/>
        <v>1102.4482</v>
      </c>
      <c r="L89" s="11">
        <f t="shared" ref="L89:L152" si="130">H89*$C$2</f>
        <v>0</v>
      </c>
      <c r="M89" s="11">
        <f t="shared" ref="M89:M152" si="131">J89*$C$3</f>
        <v>0</v>
      </c>
      <c r="N89">
        <f t="shared" ref="N89" si="132">L89+M89</f>
        <v>0</v>
      </c>
    </row>
    <row r="90" spans="1:14" x14ac:dyDescent="0.25">
      <c r="A90" s="1" t="s">
        <v>160</v>
      </c>
      <c r="B90">
        <v>2344215</v>
      </c>
      <c r="C90" t="s">
        <v>121</v>
      </c>
      <c r="D90" t="s">
        <v>122</v>
      </c>
      <c r="E90">
        <v>1605.88</v>
      </c>
      <c r="F90" s="12"/>
      <c r="G90">
        <v>1408.72</v>
      </c>
      <c r="H90" s="19"/>
      <c r="I90" s="6">
        <v>197.15</v>
      </c>
      <c r="J90" s="19"/>
      <c r="K90" s="5"/>
      <c r="L90" s="11"/>
      <c r="M90" s="11"/>
    </row>
    <row r="91" spans="1:14" x14ac:dyDescent="0.25">
      <c r="A91" s="1" t="s">
        <v>162</v>
      </c>
      <c r="B91">
        <v>2344215</v>
      </c>
      <c r="C91" t="s">
        <v>121</v>
      </c>
      <c r="D91" t="s">
        <v>122</v>
      </c>
      <c r="E91">
        <v>1605.88</v>
      </c>
      <c r="F91" s="12">
        <v>0</v>
      </c>
      <c r="G91">
        <v>1408.72</v>
      </c>
      <c r="H91" s="19">
        <v>0</v>
      </c>
      <c r="I91" s="6">
        <v>197.15</v>
      </c>
      <c r="J91" s="19">
        <v>0</v>
      </c>
      <c r="K91" s="18">
        <f t="shared" si="51"/>
        <v>0</v>
      </c>
      <c r="L91" s="11">
        <f t="shared" ref="L91:L154" si="133">H91*$C$2</f>
        <v>0</v>
      </c>
      <c r="M91" s="11">
        <f t="shared" ref="M91:M154" si="134">J91*$C$3</f>
        <v>0</v>
      </c>
      <c r="N91">
        <f t="shared" ref="N91" si="135">L91+M91</f>
        <v>0</v>
      </c>
    </row>
    <row r="92" spans="1:14" x14ac:dyDescent="0.25">
      <c r="A92" s="1" t="s">
        <v>160</v>
      </c>
      <c r="B92">
        <v>1960950</v>
      </c>
      <c r="C92" t="s">
        <v>59</v>
      </c>
      <c r="D92" t="s">
        <v>201</v>
      </c>
      <c r="E92">
        <v>736.48</v>
      </c>
      <c r="F92" s="12"/>
      <c r="G92">
        <v>612.59</v>
      </c>
      <c r="H92" s="19"/>
      <c r="I92" s="6">
        <v>123.89</v>
      </c>
      <c r="J92" s="19"/>
      <c r="K92" s="5"/>
      <c r="L92" s="11"/>
      <c r="M92" s="11"/>
    </row>
    <row r="93" spans="1:14" x14ac:dyDescent="0.25">
      <c r="A93" s="1" t="s">
        <v>162</v>
      </c>
      <c r="B93">
        <v>1960950</v>
      </c>
      <c r="C93" t="s">
        <v>59</v>
      </c>
      <c r="D93" t="s">
        <v>201</v>
      </c>
      <c r="E93">
        <v>757.12</v>
      </c>
      <c r="F93" s="12">
        <v>20.64</v>
      </c>
      <c r="G93">
        <v>633.16</v>
      </c>
      <c r="H93" s="19">
        <v>20.569999999999901</v>
      </c>
      <c r="I93" s="6">
        <v>123.95</v>
      </c>
      <c r="J93" s="19">
        <v>6.0000000000002301E-2</v>
      </c>
      <c r="K93" s="18">
        <f t="shared" si="51"/>
        <v>93.705600000000004</v>
      </c>
      <c r="L93" s="11">
        <f t="shared" ref="L93:L156" si="136">H93*$C$2</f>
        <v>108.40389999999947</v>
      </c>
      <c r="M93" s="11">
        <f t="shared" ref="M93:M156" si="137">J93*$C$3</f>
        <v>0.10740000000000412</v>
      </c>
      <c r="N93">
        <f t="shared" ref="N93" si="138">L93+M93</f>
        <v>108.51129999999947</v>
      </c>
    </row>
    <row r="94" spans="1:14" x14ac:dyDescent="0.25">
      <c r="A94" s="1" t="s">
        <v>160</v>
      </c>
      <c r="B94">
        <v>2822663</v>
      </c>
      <c r="C94" t="s">
        <v>150</v>
      </c>
      <c r="D94" t="s">
        <v>202</v>
      </c>
      <c r="E94">
        <v>0.38</v>
      </c>
      <c r="F94" s="12"/>
      <c r="H94" s="19"/>
      <c r="J94" s="19"/>
      <c r="K94" s="5"/>
      <c r="L94" s="11"/>
      <c r="M94" s="11"/>
    </row>
    <row r="95" spans="1:14" x14ac:dyDescent="0.25">
      <c r="A95" s="1" t="s">
        <v>162</v>
      </c>
      <c r="B95">
        <v>2822663</v>
      </c>
      <c r="C95" t="s">
        <v>150</v>
      </c>
      <c r="D95" t="s">
        <v>202</v>
      </c>
      <c r="E95">
        <v>7.23</v>
      </c>
      <c r="F95" s="12">
        <v>6.85</v>
      </c>
      <c r="G95">
        <v>6.32</v>
      </c>
      <c r="H95" s="19"/>
      <c r="I95" s="6">
        <v>0.9</v>
      </c>
      <c r="J95" s="19"/>
      <c r="K95" s="18">
        <f t="shared" si="51"/>
        <v>31.099</v>
      </c>
      <c r="L95" s="11">
        <f t="shared" ref="L95:L158" si="139">H95*$C$2</f>
        <v>0</v>
      </c>
      <c r="M95" s="11">
        <f t="shared" ref="M95:M158" si="140">J95*$C$3</f>
        <v>0</v>
      </c>
      <c r="N95">
        <f t="shared" ref="N95" si="141">L95+M95</f>
        <v>0</v>
      </c>
    </row>
    <row r="96" spans="1:14" x14ac:dyDescent="0.25">
      <c r="A96" s="1" t="s">
        <v>160</v>
      </c>
      <c r="B96">
        <v>2050444</v>
      </c>
      <c r="C96" t="s">
        <v>44</v>
      </c>
      <c r="D96" t="s">
        <v>203</v>
      </c>
      <c r="E96">
        <v>2091.2600000000002</v>
      </c>
      <c r="F96" s="12"/>
      <c r="G96">
        <v>1887.17</v>
      </c>
      <c r="H96" s="19"/>
      <c r="I96" s="6">
        <v>204.09</v>
      </c>
      <c r="J96" s="19"/>
      <c r="K96" s="5"/>
      <c r="L96" s="11"/>
      <c r="M96" s="11"/>
    </row>
    <row r="97" spans="1:14" x14ac:dyDescent="0.25">
      <c r="A97" s="1" t="s">
        <v>162</v>
      </c>
      <c r="B97">
        <v>2050444</v>
      </c>
      <c r="C97" t="s">
        <v>44</v>
      </c>
      <c r="D97" t="s">
        <v>203</v>
      </c>
      <c r="E97">
        <v>2197.6999999999998</v>
      </c>
      <c r="F97" s="12">
        <v>106.44</v>
      </c>
      <c r="G97">
        <v>1986.11</v>
      </c>
      <c r="H97" s="19">
        <v>98.940000000000097</v>
      </c>
      <c r="I97" s="6">
        <v>211.59</v>
      </c>
      <c r="J97" s="19">
        <v>7.5</v>
      </c>
      <c r="K97" s="18">
        <f t="shared" si="51"/>
        <v>483.23759999999999</v>
      </c>
      <c r="L97" s="11">
        <f t="shared" ref="L97:L160" si="142">H97*$C$2</f>
        <v>521.41380000000049</v>
      </c>
      <c r="M97" s="11">
        <f t="shared" ref="M97:M160" si="143">J97*$C$3</f>
        <v>13.425000000000001</v>
      </c>
      <c r="N97">
        <f t="shared" ref="N97" si="144">L97+M97</f>
        <v>534.83880000000045</v>
      </c>
    </row>
    <row r="98" spans="1:14" x14ac:dyDescent="0.25">
      <c r="A98" s="1" t="s">
        <v>160</v>
      </c>
      <c r="B98">
        <v>2159452</v>
      </c>
      <c r="C98" t="s">
        <v>77</v>
      </c>
      <c r="D98" t="s">
        <v>204</v>
      </c>
      <c r="E98">
        <v>1761.96</v>
      </c>
      <c r="F98" s="12"/>
      <c r="G98">
        <v>1265.4000000000001</v>
      </c>
      <c r="H98" s="19"/>
      <c r="I98" s="6">
        <v>496.56</v>
      </c>
      <c r="J98" s="19"/>
      <c r="K98" s="5"/>
      <c r="L98" s="11"/>
      <c r="M98" s="11"/>
    </row>
    <row r="99" spans="1:14" x14ac:dyDescent="0.25">
      <c r="A99" s="1" t="s">
        <v>162</v>
      </c>
      <c r="B99">
        <v>2159452</v>
      </c>
      <c r="C99" t="s">
        <v>77</v>
      </c>
      <c r="D99" t="s">
        <v>204</v>
      </c>
      <c r="E99">
        <v>1852.14</v>
      </c>
      <c r="F99" s="12">
        <v>90.180000000000106</v>
      </c>
      <c r="G99">
        <v>1330.58</v>
      </c>
      <c r="H99" s="19">
        <v>65.179999999999794</v>
      </c>
      <c r="I99" s="6">
        <v>521.54999999999995</v>
      </c>
      <c r="J99" s="19">
        <v>24.99</v>
      </c>
      <c r="K99" s="18">
        <f t="shared" si="51"/>
        <v>409.41720000000049</v>
      </c>
      <c r="L99" s="11">
        <f t="shared" ref="L99:L162" si="145">H99*$C$2</f>
        <v>343.49859999999887</v>
      </c>
      <c r="M99" s="11">
        <f t="shared" ref="M99:M162" si="146">J99*$C$3</f>
        <v>44.732099999999996</v>
      </c>
      <c r="N99">
        <f t="shared" ref="N99" si="147">L99+M99</f>
        <v>388.23069999999888</v>
      </c>
    </row>
    <row r="100" spans="1:14" x14ac:dyDescent="0.25">
      <c r="A100" s="1" t="s">
        <v>160</v>
      </c>
      <c r="B100">
        <v>2047092</v>
      </c>
      <c r="C100" t="s">
        <v>49</v>
      </c>
      <c r="D100" t="s">
        <v>205</v>
      </c>
      <c r="E100">
        <v>343.18</v>
      </c>
      <c r="F100" s="12"/>
      <c r="G100">
        <v>248.99</v>
      </c>
      <c r="H100" s="19"/>
      <c r="I100" s="6">
        <v>94.18</v>
      </c>
      <c r="J100" s="19"/>
      <c r="K100" s="5"/>
      <c r="L100" s="11"/>
      <c r="M100" s="11"/>
    </row>
    <row r="101" spans="1:14" x14ac:dyDescent="0.25">
      <c r="A101" s="1" t="s">
        <v>162</v>
      </c>
      <c r="B101">
        <v>2047092</v>
      </c>
      <c r="C101" t="s">
        <v>49</v>
      </c>
      <c r="D101" t="s">
        <v>205</v>
      </c>
      <c r="E101">
        <v>357.09</v>
      </c>
      <c r="F101" s="12">
        <v>13.91</v>
      </c>
      <c r="G101">
        <v>260.26</v>
      </c>
      <c r="H101" s="19">
        <v>11.27</v>
      </c>
      <c r="I101" s="6">
        <v>96.82</v>
      </c>
      <c r="J101" s="19">
        <v>2.64</v>
      </c>
      <c r="K101" s="18">
        <f t="shared" ref="K101:K164" si="148">F101*$C$5</f>
        <v>63.151400000000002</v>
      </c>
      <c r="L101" s="11">
        <f t="shared" ref="L101:L164" si="149">H101*$C$2</f>
        <v>59.39289999999999</v>
      </c>
      <c r="M101" s="11">
        <f t="shared" ref="M101:M164" si="150">J101*$C$3</f>
        <v>4.7256</v>
      </c>
      <c r="N101">
        <f t="shared" ref="N101" si="151">L101+M101</f>
        <v>64.118499999999983</v>
      </c>
    </row>
    <row r="102" spans="1:14" x14ac:dyDescent="0.25">
      <c r="A102" s="1" t="s">
        <v>160</v>
      </c>
      <c r="B102">
        <v>5080125</v>
      </c>
      <c r="C102" t="s">
        <v>84</v>
      </c>
      <c r="D102" t="s">
        <v>206</v>
      </c>
      <c r="E102">
        <v>1403.19</v>
      </c>
      <c r="F102" s="12"/>
      <c r="G102">
        <v>712.15</v>
      </c>
      <c r="H102" s="19"/>
      <c r="I102" s="6">
        <v>691.03</v>
      </c>
      <c r="J102" s="19"/>
      <c r="K102" s="5"/>
      <c r="L102" s="11"/>
      <c r="M102" s="11"/>
    </row>
    <row r="103" spans="1:14" x14ac:dyDescent="0.25">
      <c r="A103" s="1" t="s">
        <v>162</v>
      </c>
      <c r="B103">
        <v>5080125</v>
      </c>
      <c r="C103" t="s">
        <v>84</v>
      </c>
      <c r="D103" t="s">
        <v>206</v>
      </c>
      <c r="E103">
        <v>1414.64</v>
      </c>
      <c r="F103" s="12">
        <v>11.45</v>
      </c>
      <c r="G103">
        <v>717.04</v>
      </c>
      <c r="H103" s="19">
        <v>4.8899999999999899</v>
      </c>
      <c r="I103" s="6">
        <v>697.59</v>
      </c>
      <c r="J103" s="19">
        <v>6.56000000000006</v>
      </c>
      <c r="K103" s="18">
        <f t="shared" si="148"/>
        <v>51.982999999999997</v>
      </c>
      <c r="L103" s="11">
        <f t="shared" ref="L103:L166" si="152">H103*$C$2</f>
        <v>25.770299999999946</v>
      </c>
      <c r="M103" s="11">
        <f t="shared" ref="M103:M166" si="153">J103*$C$3</f>
        <v>11.742400000000108</v>
      </c>
      <c r="N103">
        <f t="shared" ref="N103" si="154">L103+M103</f>
        <v>37.512700000000052</v>
      </c>
    </row>
    <row r="104" spans="1:14" x14ac:dyDescent="0.25">
      <c r="A104" s="1" t="s">
        <v>160</v>
      </c>
      <c r="B104">
        <v>2072643</v>
      </c>
      <c r="C104" t="s">
        <v>53</v>
      </c>
      <c r="D104" t="s">
        <v>207</v>
      </c>
      <c r="E104">
        <v>23096.11</v>
      </c>
      <c r="F104" s="12"/>
      <c r="G104">
        <v>15533.35</v>
      </c>
      <c r="H104" s="19"/>
      <c r="I104" s="6">
        <v>7562.75</v>
      </c>
      <c r="J104" s="19"/>
      <c r="K104" s="5"/>
      <c r="L104" s="11"/>
      <c r="M104" s="11"/>
    </row>
    <row r="105" spans="1:14" x14ac:dyDescent="0.25">
      <c r="A105" s="1" t="s">
        <v>162</v>
      </c>
      <c r="B105">
        <v>2072643</v>
      </c>
      <c r="C105" t="s">
        <v>53</v>
      </c>
      <c r="D105" t="s">
        <v>207</v>
      </c>
      <c r="E105">
        <v>23176.62</v>
      </c>
      <c r="F105" s="12">
        <v>80.509999999998399</v>
      </c>
      <c r="G105">
        <v>15588.24</v>
      </c>
      <c r="H105" s="19">
        <v>54.889999999999397</v>
      </c>
      <c r="I105" s="6">
        <v>7588.37</v>
      </c>
      <c r="J105" s="19">
        <v>25.619999999999902</v>
      </c>
      <c r="K105" s="18">
        <f t="shared" si="148"/>
        <v>365.51539999999272</v>
      </c>
      <c r="L105" s="11">
        <f t="shared" ref="L105:L168" si="155">H105*$C$2</f>
        <v>289.27029999999678</v>
      </c>
      <c r="M105" s="11">
        <f t="shared" ref="M105:M168" si="156">J105*$C$3</f>
        <v>45.859799999999822</v>
      </c>
      <c r="N105">
        <f t="shared" ref="N105" si="157">L105+M105</f>
        <v>335.13009999999662</v>
      </c>
    </row>
    <row r="106" spans="1:14" x14ac:dyDescent="0.25">
      <c r="A106" s="1" t="s">
        <v>160</v>
      </c>
      <c r="B106">
        <v>2330385</v>
      </c>
      <c r="C106" t="s">
        <v>105</v>
      </c>
      <c r="D106" t="s">
        <v>208</v>
      </c>
      <c r="E106">
        <v>648.25</v>
      </c>
      <c r="F106" s="12"/>
      <c r="G106">
        <v>484.95</v>
      </c>
      <c r="H106" s="19"/>
      <c r="I106" s="6">
        <v>163.29</v>
      </c>
      <c r="J106" s="19"/>
      <c r="K106" s="5"/>
      <c r="L106" s="11"/>
      <c r="M106" s="11"/>
    </row>
    <row r="107" spans="1:14" x14ac:dyDescent="0.25">
      <c r="A107" s="1" t="s">
        <v>162</v>
      </c>
      <c r="B107">
        <v>2330385</v>
      </c>
      <c r="C107" t="s">
        <v>105</v>
      </c>
      <c r="D107" t="s">
        <v>208</v>
      </c>
      <c r="E107">
        <v>671.85</v>
      </c>
      <c r="F107" s="12">
        <v>23.6</v>
      </c>
      <c r="G107">
        <v>501.14</v>
      </c>
      <c r="H107" s="19">
        <v>16.190000000000001</v>
      </c>
      <c r="I107" s="6">
        <v>170.7</v>
      </c>
      <c r="J107" s="19">
        <v>7.4100000000000303</v>
      </c>
      <c r="K107" s="18">
        <f t="shared" si="148"/>
        <v>107.14400000000001</v>
      </c>
      <c r="L107" s="11">
        <f t="shared" ref="L107:L138" si="158">H107*$C$2</f>
        <v>85.321299999999994</v>
      </c>
      <c r="M107" s="11">
        <f t="shared" ref="M107:M138" si="159">J107*$C$3</f>
        <v>13.263900000000055</v>
      </c>
      <c r="N107">
        <f t="shared" ref="N107" si="160">L107+M107</f>
        <v>98.585200000000043</v>
      </c>
    </row>
    <row r="108" spans="1:14" x14ac:dyDescent="0.25">
      <c r="A108" s="1" t="s">
        <v>160</v>
      </c>
      <c r="B108">
        <v>2586093</v>
      </c>
      <c r="C108" t="s">
        <v>137</v>
      </c>
      <c r="D108" t="s">
        <v>209</v>
      </c>
      <c r="E108">
        <v>75.2</v>
      </c>
      <c r="F108" s="12"/>
      <c r="G108">
        <v>41.4</v>
      </c>
      <c r="H108" s="19"/>
      <c r="I108" s="6">
        <v>33.79</v>
      </c>
      <c r="J108" s="19"/>
      <c r="K108" s="5"/>
      <c r="L108" s="11"/>
      <c r="M108" s="11"/>
    </row>
    <row r="109" spans="1:14" x14ac:dyDescent="0.25">
      <c r="A109" s="1" t="s">
        <v>162</v>
      </c>
      <c r="B109">
        <v>2586093</v>
      </c>
      <c r="C109" t="s">
        <v>137</v>
      </c>
      <c r="D109" t="s">
        <v>209</v>
      </c>
      <c r="E109">
        <v>176.94</v>
      </c>
      <c r="F109" s="12">
        <v>101.74</v>
      </c>
      <c r="G109">
        <v>95.63</v>
      </c>
      <c r="H109" s="19">
        <v>54.23</v>
      </c>
      <c r="I109" s="6">
        <v>81.3</v>
      </c>
      <c r="J109" s="19">
        <v>47.51</v>
      </c>
      <c r="K109" s="18">
        <f t="shared" si="148"/>
        <v>461.89959999999996</v>
      </c>
      <c r="L109" s="11">
        <f t="shared" ref="L109:L140" si="161">H109*$C$2</f>
        <v>285.79209999999995</v>
      </c>
      <c r="M109" s="11">
        <f t="shared" ref="M109:M140" si="162">J109*$C$3</f>
        <v>85.042900000000003</v>
      </c>
      <c r="N109">
        <f t="shared" ref="N109" si="163">L109+M109</f>
        <v>370.83499999999992</v>
      </c>
    </row>
    <row r="110" spans="1:14" x14ac:dyDescent="0.25">
      <c r="A110" s="1" t="s">
        <v>160</v>
      </c>
      <c r="B110">
        <v>2148943</v>
      </c>
      <c r="C110" t="s">
        <v>55</v>
      </c>
      <c r="D110" t="s">
        <v>210</v>
      </c>
      <c r="E110">
        <v>738.3</v>
      </c>
      <c r="F110" s="12"/>
      <c r="G110">
        <v>446.61</v>
      </c>
      <c r="H110" s="19"/>
      <c r="I110" s="6">
        <v>291.69</v>
      </c>
      <c r="J110" s="19"/>
      <c r="K110" s="5"/>
      <c r="L110" s="11"/>
      <c r="M110" s="11"/>
    </row>
    <row r="111" spans="1:14" x14ac:dyDescent="0.25">
      <c r="A111" s="1" t="s">
        <v>162</v>
      </c>
      <c r="B111">
        <v>2148943</v>
      </c>
      <c r="C111" t="s">
        <v>55</v>
      </c>
      <c r="D111" t="s">
        <v>210</v>
      </c>
      <c r="E111">
        <v>759.97</v>
      </c>
      <c r="F111" s="12">
        <v>21.67</v>
      </c>
      <c r="G111">
        <v>464.53</v>
      </c>
      <c r="H111" s="19">
        <v>17.920000000000002</v>
      </c>
      <c r="I111" s="6">
        <v>295.44</v>
      </c>
      <c r="J111" s="19">
        <v>3.75</v>
      </c>
      <c r="K111" s="18">
        <f t="shared" si="148"/>
        <v>98.381800000000013</v>
      </c>
      <c r="L111" s="11">
        <f t="shared" ref="L111:L142" si="164">H111*$C$2</f>
        <v>94.438400000000001</v>
      </c>
      <c r="M111" s="11">
        <f t="shared" ref="M111:M142" si="165">J111*$C$3</f>
        <v>6.7125000000000004</v>
      </c>
      <c r="N111">
        <f t="shared" ref="N111" si="166">L111+M111</f>
        <v>101.15090000000001</v>
      </c>
    </row>
    <row r="112" spans="1:14" x14ac:dyDescent="0.25">
      <c r="A112" s="1" t="s">
        <v>160</v>
      </c>
      <c r="B112">
        <v>2047071</v>
      </c>
      <c r="C112" t="s">
        <v>9</v>
      </c>
      <c r="D112" t="s">
        <v>211</v>
      </c>
      <c r="E112">
        <v>4636.72</v>
      </c>
      <c r="F112" s="12"/>
      <c r="G112">
        <v>3190.88</v>
      </c>
      <c r="H112" s="19"/>
      <c r="I112" s="6">
        <v>1445.84</v>
      </c>
      <c r="J112" s="19"/>
      <c r="K112" s="5"/>
      <c r="L112" s="11"/>
      <c r="M112" s="11"/>
    </row>
    <row r="113" spans="1:14" x14ac:dyDescent="0.25">
      <c r="A113" s="1" t="s">
        <v>162</v>
      </c>
      <c r="B113">
        <v>2047071</v>
      </c>
      <c r="C113" t="s">
        <v>9</v>
      </c>
      <c r="D113" t="s">
        <v>211</v>
      </c>
      <c r="E113">
        <v>5081.8599999999997</v>
      </c>
      <c r="F113" s="12">
        <v>445.13999999999902</v>
      </c>
      <c r="G113">
        <v>3396.91</v>
      </c>
      <c r="H113" s="19">
        <v>206.03</v>
      </c>
      <c r="I113" s="6">
        <v>1684.94</v>
      </c>
      <c r="J113" s="19">
        <v>239.1</v>
      </c>
      <c r="K113" s="18">
        <f t="shared" si="148"/>
        <v>2020.9355999999955</v>
      </c>
      <c r="L113" s="11">
        <f t="shared" ref="L113:L144" si="167">H113*$C$2</f>
        <v>1085.7781</v>
      </c>
      <c r="M113" s="11">
        <f t="shared" ref="M113:M144" si="168">J113*$C$3</f>
        <v>427.98899999999998</v>
      </c>
      <c r="N113">
        <f t="shared" ref="N113" si="169">L113+M113</f>
        <v>1513.7671</v>
      </c>
    </row>
    <row r="114" spans="1:14" x14ac:dyDescent="0.25">
      <c r="A114" s="1" t="s">
        <v>160</v>
      </c>
      <c r="B114">
        <v>2137694</v>
      </c>
      <c r="C114" t="s">
        <v>33</v>
      </c>
      <c r="D114" t="s">
        <v>212</v>
      </c>
      <c r="E114">
        <v>2991.96</v>
      </c>
      <c r="F114" s="12"/>
      <c r="G114">
        <v>2318.9899999999998</v>
      </c>
      <c r="H114" s="19"/>
      <c r="I114" s="6">
        <v>672.96</v>
      </c>
      <c r="J114" s="19"/>
      <c r="K114" s="5"/>
      <c r="L114" s="11"/>
      <c r="M114" s="11"/>
    </row>
    <row r="115" spans="1:14" x14ac:dyDescent="0.25">
      <c r="A115" s="1" t="s">
        <v>162</v>
      </c>
      <c r="B115">
        <v>2137694</v>
      </c>
      <c r="C115" t="s">
        <v>33</v>
      </c>
      <c r="D115" t="s">
        <v>212</v>
      </c>
      <c r="E115">
        <v>3060.45</v>
      </c>
      <c r="F115" s="12">
        <v>68.490000000000194</v>
      </c>
      <c r="G115">
        <v>2364.0300000000002</v>
      </c>
      <c r="H115" s="19">
        <v>45.04</v>
      </c>
      <c r="I115" s="6">
        <v>696.42</v>
      </c>
      <c r="J115" s="19">
        <v>23.459999999999901</v>
      </c>
      <c r="K115" s="18">
        <f t="shared" si="148"/>
        <v>310.94460000000089</v>
      </c>
      <c r="L115" s="11">
        <f t="shared" ref="L115:L146" si="170">H115*$C$2</f>
        <v>237.36079999999998</v>
      </c>
      <c r="M115" s="11">
        <f t="shared" ref="M115:M146" si="171">J115*$C$3</f>
        <v>41.993399999999824</v>
      </c>
      <c r="N115">
        <f t="shared" ref="N115" si="172">L115+M115</f>
        <v>279.35419999999982</v>
      </c>
    </row>
    <row r="116" spans="1:14" x14ac:dyDescent="0.25">
      <c r="A116" s="1" t="s">
        <v>160</v>
      </c>
      <c r="B116">
        <v>2047068</v>
      </c>
      <c r="C116" t="s">
        <v>32</v>
      </c>
      <c r="D116" t="s">
        <v>213</v>
      </c>
      <c r="E116">
        <v>3101.25</v>
      </c>
      <c r="F116" s="12"/>
      <c r="G116">
        <v>2059.2800000000002</v>
      </c>
      <c r="H116" s="19"/>
      <c r="I116" s="6">
        <v>1041.96</v>
      </c>
      <c r="J116" s="19"/>
      <c r="K116" s="5"/>
      <c r="L116" s="11"/>
      <c r="M116" s="11"/>
    </row>
    <row r="117" spans="1:14" x14ac:dyDescent="0.25">
      <c r="A117" s="1" t="s">
        <v>162</v>
      </c>
      <c r="B117">
        <v>2047068</v>
      </c>
      <c r="C117" t="s">
        <v>32</v>
      </c>
      <c r="D117" t="s">
        <v>213</v>
      </c>
      <c r="E117">
        <v>3140.98</v>
      </c>
      <c r="F117" s="12">
        <v>39.729999999999997</v>
      </c>
      <c r="G117">
        <v>2083.08</v>
      </c>
      <c r="H117" s="19">
        <v>23.799999999999699</v>
      </c>
      <c r="I117" s="6">
        <v>1057.8900000000001</v>
      </c>
      <c r="J117" s="19">
        <v>15.930000000000099</v>
      </c>
      <c r="K117" s="18">
        <f t="shared" si="148"/>
        <v>180.37419999999997</v>
      </c>
      <c r="L117" s="11">
        <f t="shared" ref="L117:L148" si="173">H117*$C$2</f>
        <v>125.4259999999984</v>
      </c>
      <c r="M117" s="11">
        <f t="shared" ref="M117:M148" si="174">J117*$C$3</f>
        <v>28.514700000000179</v>
      </c>
      <c r="N117">
        <f t="shared" ref="N117" si="175">L117+M117</f>
        <v>153.94069999999857</v>
      </c>
    </row>
    <row r="118" spans="1:14" x14ac:dyDescent="0.25">
      <c r="A118" s="1" t="s">
        <v>160</v>
      </c>
      <c r="B118">
        <v>2049471</v>
      </c>
      <c r="C118" t="s">
        <v>25</v>
      </c>
      <c r="D118" t="s">
        <v>214</v>
      </c>
      <c r="E118">
        <v>4293.8999999999996</v>
      </c>
      <c r="F118" s="12"/>
      <c r="G118">
        <v>3275.68</v>
      </c>
      <c r="H118" s="19"/>
      <c r="I118" s="6">
        <v>1018.21</v>
      </c>
      <c r="J118" s="19"/>
      <c r="K118" s="5"/>
      <c r="L118" s="11"/>
      <c r="M118" s="11"/>
    </row>
    <row r="119" spans="1:14" x14ac:dyDescent="0.25">
      <c r="A119" s="1" t="s">
        <v>162</v>
      </c>
      <c r="B119">
        <v>2049471</v>
      </c>
      <c r="C119" t="s">
        <v>25</v>
      </c>
      <c r="D119" t="s">
        <v>214</v>
      </c>
      <c r="E119">
        <v>4350.6899999999996</v>
      </c>
      <c r="F119" s="12">
        <v>56.790000000000902</v>
      </c>
      <c r="G119">
        <v>3321.76</v>
      </c>
      <c r="H119" s="19">
        <v>46.079999999999899</v>
      </c>
      <c r="I119" s="6">
        <v>1028.92</v>
      </c>
      <c r="J119" s="19">
        <v>10.71</v>
      </c>
      <c r="K119" s="18">
        <f t="shared" si="148"/>
        <v>257.82660000000408</v>
      </c>
      <c r="L119" s="11">
        <f t="shared" ref="L119:L150" si="176">H119*$C$2</f>
        <v>242.84159999999946</v>
      </c>
      <c r="M119" s="11">
        <f t="shared" ref="M119:M150" si="177">J119*$C$3</f>
        <v>19.170900000000003</v>
      </c>
      <c r="N119">
        <f t="shared" ref="N119" si="178">L119+M119</f>
        <v>262.01249999999948</v>
      </c>
    </row>
    <row r="120" spans="1:14" x14ac:dyDescent="0.25">
      <c r="A120" s="1" t="s">
        <v>160</v>
      </c>
      <c r="B120">
        <v>2169909</v>
      </c>
      <c r="C120" t="s">
        <v>80</v>
      </c>
      <c r="D120" t="s">
        <v>215</v>
      </c>
      <c r="E120">
        <v>2635.11</v>
      </c>
      <c r="F120" s="12"/>
      <c r="G120">
        <v>2163.75</v>
      </c>
      <c r="H120" s="19"/>
      <c r="I120" s="6">
        <v>471.35</v>
      </c>
      <c r="J120" s="19"/>
      <c r="K120" s="5"/>
      <c r="L120" s="11"/>
      <c r="M120" s="11"/>
    </row>
    <row r="121" spans="1:14" x14ac:dyDescent="0.25">
      <c r="A121" s="1" t="s">
        <v>162</v>
      </c>
      <c r="B121">
        <v>2169909</v>
      </c>
      <c r="C121" t="s">
        <v>80</v>
      </c>
      <c r="D121" t="s">
        <v>215</v>
      </c>
      <c r="E121">
        <v>2664.18</v>
      </c>
      <c r="F121" s="12">
        <v>29.069999999999698</v>
      </c>
      <c r="G121">
        <v>2183.42</v>
      </c>
      <c r="H121" s="19">
        <v>19.670000000000101</v>
      </c>
      <c r="I121" s="6">
        <v>480.76</v>
      </c>
      <c r="J121" s="19">
        <v>9.4099999999999699</v>
      </c>
      <c r="K121" s="18">
        <f t="shared" si="148"/>
        <v>131.97779999999864</v>
      </c>
      <c r="L121" s="11">
        <f t="shared" ref="L121:L152" si="179">H121*$C$2</f>
        <v>103.66090000000052</v>
      </c>
      <c r="M121" s="11">
        <f t="shared" ref="M121:M152" si="180">J121*$C$3</f>
        <v>16.843899999999948</v>
      </c>
      <c r="N121">
        <f t="shared" ref="N121" si="181">L121+M121</f>
        <v>120.50480000000047</v>
      </c>
    </row>
    <row r="122" spans="1:14" x14ac:dyDescent="0.25">
      <c r="A122" s="1" t="s">
        <v>160</v>
      </c>
      <c r="B122">
        <v>2137941</v>
      </c>
      <c r="C122" t="s">
        <v>24</v>
      </c>
      <c r="D122" t="s">
        <v>216</v>
      </c>
      <c r="E122">
        <v>41727.54</v>
      </c>
      <c r="F122" s="12"/>
      <c r="G122">
        <v>28955.79</v>
      </c>
      <c r="H122" s="19"/>
      <c r="I122" s="6">
        <v>12771.74</v>
      </c>
      <c r="J122" s="19"/>
      <c r="K122" s="5"/>
      <c r="L122" s="11"/>
      <c r="M122" s="11"/>
    </row>
    <row r="123" spans="1:14" x14ac:dyDescent="0.25">
      <c r="A123" s="1" t="s">
        <v>162</v>
      </c>
      <c r="B123">
        <v>2137941</v>
      </c>
      <c r="C123" t="s">
        <v>24</v>
      </c>
      <c r="D123" t="s">
        <v>216</v>
      </c>
      <c r="E123">
        <v>41729.269999999997</v>
      </c>
      <c r="F123" s="12">
        <v>1.7300000000032001</v>
      </c>
      <c r="G123">
        <v>28956.92</v>
      </c>
      <c r="H123" s="19">
        <v>1.13000000000102</v>
      </c>
      <c r="I123" s="6">
        <v>12772.34</v>
      </c>
      <c r="J123" s="19">
        <v>0.60000000000036402</v>
      </c>
      <c r="K123" s="18">
        <f t="shared" si="148"/>
        <v>7.8542000000145284</v>
      </c>
      <c r="L123" s="11">
        <f t="shared" ref="L123:L154" si="182">H123*$C$2</f>
        <v>5.9551000000053751</v>
      </c>
      <c r="M123" s="11">
        <f t="shared" ref="M123:M154" si="183">J123*$C$3</f>
        <v>1.0740000000006515</v>
      </c>
      <c r="N123">
        <f t="shared" ref="N123" si="184">L123+M123</f>
        <v>7.0291000000060269</v>
      </c>
    </row>
    <row r="124" spans="1:14" x14ac:dyDescent="0.25">
      <c r="A124" s="1" t="s">
        <v>160</v>
      </c>
      <c r="B124">
        <v>2163162</v>
      </c>
      <c r="C124" t="s">
        <v>82</v>
      </c>
      <c r="D124" t="s">
        <v>217</v>
      </c>
      <c r="E124">
        <v>3003.78</v>
      </c>
      <c r="F124" s="12"/>
      <c r="G124">
        <v>2568.9699999999998</v>
      </c>
      <c r="H124" s="19"/>
      <c r="I124" s="6">
        <v>434.8</v>
      </c>
      <c r="J124" s="19"/>
      <c r="K124" s="5"/>
      <c r="L124" s="11"/>
      <c r="M124" s="11"/>
    </row>
    <row r="125" spans="1:14" x14ac:dyDescent="0.25">
      <c r="A125" s="1" t="s">
        <v>162</v>
      </c>
      <c r="B125">
        <v>2163162</v>
      </c>
      <c r="C125" t="s">
        <v>82</v>
      </c>
      <c r="D125" t="s">
        <v>217</v>
      </c>
      <c r="E125">
        <v>3069.48</v>
      </c>
      <c r="F125" s="12">
        <v>65.699999999999804</v>
      </c>
      <c r="G125">
        <v>2623.44</v>
      </c>
      <c r="H125" s="19">
        <v>54.4699999999998</v>
      </c>
      <c r="I125" s="6">
        <v>446.03</v>
      </c>
      <c r="J125" s="19">
        <v>11.23</v>
      </c>
      <c r="K125" s="18">
        <f t="shared" si="148"/>
        <v>298.27799999999911</v>
      </c>
      <c r="L125" s="11">
        <f t="shared" ref="L125:L156" si="185">H125*$C$2</f>
        <v>287.0568999999989</v>
      </c>
      <c r="M125" s="11">
        <f t="shared" ref="M125:M156" si="186">J125*$C$3</f>
        <v>20.101700000000001</v>
      </c>
      <c r="N125">
        <f t="shared" ref="N125" si="187">L125+M125</f>
        <v>307.1585999999989</v>
      </c>
    </row>
    <row r="126" spans="1:14" x14ac:dyDescent="0.25">
      <c r="A126" s="1" t="s">
        <v>160</v>
      </c>
      <c r="B126">
        <v>2073224</v>
      </c>
      <c r="C126" t="s">
        <v>22</v>
      </c>
      <c r="D126" t="s">
        <v>218</v>
      </c>
      <c r="E126">
        <v>242.08</v>
      </c>
      <c r="F126" s="12"/>
      <c r="G126">
        <v>223.81</v>
      </c>
      <c r="H126" s="19"/>
      <c r="I126" s="6">
        <v>18.25</v>
      </c>
      <c r="J126" s="19"/>
      <c r="K126" s="5"/>
      <c r="L126" s="11"/>
      <c r="M126" s="11"/>
    </row>
    <row r="127" spans="1:14" x14ac:dyDescent="0.25">
      <c r="A127" s="1" t="s">
        <v>162</v>
      </c>
      <c r="B127">
        <v>2073224</v>
      </c>
      <c r="C127" t="s">
        <v>22</v>
      </c>
      <c r="D127" t="s">
        <v>218</v>
      </c>
      <c r="E127">
        <v>242.1</v>
      </c>
      <c r="F127" s="12">
        <v>1.99999999999818E-2</v>
      </c>
      <c r="G127">
        <v>223.84</v>
      </c>
      <c r="H127" s="19">
        <v>3.0000000000001099E-2</v>
      </c>
      <c r="I127" s="6">
        <v>18.260000000000002</v>
      </c>
      <c r="J127" s="19">
        <v>1.00000000000016E-2</v>
      </c>
      <c r="K127" s="18">
        <f t="shared" si="148"/>
        <v>9.0799999999917377E-2</v>
      </c>
      <c r="L127" s="11">
        <f t="shared" ref="L127:L158" si="188">H127*$C$2</f>
        <v>0.15810000000000576</v>
      </c>
      <c r="M127" s="11">
        <f t="shared" ref="M127:M158" si="189">J127*$C$3</f>
        <v>1.7900000000002865E-2</v>
      </c>
      <c r="N127">
        <f t="shared" ref="N127" si="190">L127+M127</f>
        <v>0.17600000000000862</v>
      </c>
    </row>
    <row r="128" spans="1:14" x14ac:dyDescent="0.25">
      <c r="A128" s="1" t="s">
        <v>160</v>
      </c>
      <c r="B128">
        <v>2043749</v>
      </c>
      <c r="C128" t="s">
        <v>14</v>
      </c>
      <c r="D128" t="s">
        <v>219</v>
      </c>
      <c r="E128">
        <v>1999.49</v>
      </c>
      <c r="F128" s="12"/>
      <c r="G128">
        <v>1488.57</v>
      </c>
      <c r="H128" s="19"/>
      <c r="I128" s="6">
        <v>510.91</v>
      </c>
      <c r="J128" s="19"/>
      <c r="K128" s="5"/>
      <c r="L128" s="11"/>
      <c r="M128" s="11"/>
    </row>
    <row r="129" spans="1:14" x14ac:dyDescent="0.25">
      <c r="A129" s="1" t="s">
        <v>162</v>
      </c>
      <c r="B129">
        <v>2043749</v>
      </c>
      <c r="C129" t="s">
        <v>14</v>
      </c>
      <c r="D129" t="s">
        <v>219</v>
      </c>
      <c r="E129">
        <v>2053.62</v>
      </c>
      <c r="F129" s="12">
        <v>54.129999999999903</v>
      </c>
      <c r="G129">
        <v>1516.96</v>
      </c>
      <c r="H129" s="19">
        <v>28.3900000000001</v>
      </c>
      <c r="I129" s="6">
        <v>536.66</v>
      </c>
      <c r="J129" s="19">
        <v>25.749999999999901</v>
      </c>
      <c r="K129" s="18">
        <f t="shared" si="148"/>
        <v>245.75019999999955</v>
      </c>
      <c r="L129" s="11">
        <f t="shared" ref="L129:L160" si="191">H129*$C$2</f>
        <v>149.6153000000005</v>
      </c>
      <c r="M129" s="11">
        <f t="shared" ref="M129:M160" si="192">J129*$C$3</f>
        <v>46.092499999999824</v>
      </c>
      <c r="N129">
        <f t="shared" ref="N129" si="193">L129+M129</f>
        <v>195.70780000000033</v>
      </c>
    </row>
    <row r="130" spans="1:14" x14ac:dyDescent="0.25">
      <c r="A130" s="1" t="s">
        <v>160</v>
      </c>
      <c r="B130">
        <v>2802629</v>
      </c>
      <c r="C130" t="s">
        <v>147</v>
      </c>
      <c r="D130" t="s">
        <v>217</v>
      </c>
      <c r="E130">
        <v>0.36</v>
      </c>
      <c r="F130" s="12"/>
      <c r="H130" s="19"/>
      <c r="J130" s="19"/>
      <c r="K130" s="5"/>
      <c r="L130" s="11"/>
      <c r="M130" s="11"/>
    </row>
    <row r="131" spans="1:14" x14ac:dyDescent="0.25">
      <c r="A131" s="1" t="s">
        <v>162</v>
      </c>
      <c r="B131">
        <v>2802629</v>
      </c>
      <c r="C131" t="s">
        <v>147</v>
      </c>
      <c r="D131" t="s">
        <v>217</v>
      </c>
      <c r="E131">
        <v>0.36</v>
      </c>
      <c r="F131" s="12">
        <v>0</v>
      </c>
      <c r="G131">
        <v>0.36</v>
      </c>
      <c r="H131" s="19"/>
      <c r="I131" s="6">
        <v>0</v>
      </c>
      <c r="J131" s="19"/>
      <c r="K131" s="18">
        <f t="shared" si="148"/>
        <v>0</v>
      </c>
      <c r="L131" s="11">
        <f t="shared" ref="L131:L162" si="194">H131*$C$2</f>
        <v>0</v>
      </c>
      <c r="M131" s="11">
        <f t="shared" ref="M131:M162" si="195">J131*$C$3</f>
        <v>0</v>
      </c>
      <c r="N131">
        <f t="shared" ref="N131" si="196">L131+M131</f>
        <v>0</v>
      </c>
    </row>
    <row r="132" spans="1:14" x14ac:dyDescent="0.25">
      <c r="A132" s="1" t="s">
        <v>160</v>
      </c>
      <c r="B132">
        <v>2146186</v>
      </c>
      <c r="C132" t="s">
        <v>56</v>
      </c>
      <c r="D132" t="s">
        <v>220</v>
      </c>
      <c r="E132">
        <v>3502.42</v>
      </c>
      <c r="F132" s="12"/>
      <c r="G132">
        <v>2754.47</v>
      </c>
      <c r="H132" s="19"/>
      <c r="I132" s="6">
        <v>747.94</v>
      </c>
      <c r="J132" s="19"/>
      <c r="K132" s="5"/>
      <c r="L132" s="11"/>
      <c r="M132" s="11"/>
    </row>
    <row r="133" spans="1:14" x14ac:dyDescent="0.25">
      <c r="A133" s="1" t="s">
        <v>162</v>
      </c>
      <c r="B133">
        <v>2146186</v>
      </c>
      <c r="C133" t="s">
        <v>56</v>
      </c>
      <c r="D133" t="s">
        <v>220</v>
      </c>
      <c r="E133">
        <v>3626.63</v>
      </c>
      <c r="F133" s="12">
        <v>124.21</v>
      </c>
      <c r="G133">
        <v>2847.72</v>
      </c>
      <c r="H133" s="19">
        <v>93.25</v>
      </c>
      <c r="I133" s="6">
        <v>778.9</v>
      </c>
      <c r="J133" s="19">
        <v>30.959999999999901</v>
      </c>
      <c r="K133" s="18">
        <f t="shared" si="148"/>
        <v>563.91340000000002</v>
      </c>
      <c r="L133" s="11">
        <f t="shared" ref="L133:L164" si="197">H133*$C$2</f>
        <v>491.42749999999995</v>
      </c>
      <c r="M133" s="11">
        <f t="shared" ref="M133:M164" si="198">J133*$C$3</f>
        <v>55.418399999999828</v>
      </c>
      <c r="N133">
        <f t="shared" ref="N133" si="199">L133+M133</f>
        <v>546.8458999999998</v>
      </c>
    </row>
    <row r="134" spans="1:14" x14ac:dyDescent="0.25">
      <c r="A134" s="1" t="s">
        <v>160</v>
      </c>
      <c r="B134">
        <v>1960912</v>
      </c>
      <c r="C134" t="s">
        <v>13</v>
      </c>
      <c r="D134" t="s">
        <v>221</v>
      </c>
      <c r="E134">
        <v>18684.62</v>
      </c>
      <c r="F134" s="12"/>
      <c r="G134">
        <v>13148.98</v>
      </c>
      <c r="H134" s="19"/>
      <c r="I134" s="6">
        <v>5535.64</v>
      </c>
      <c r="J134" s="19"/>
      <c r="K134" s="5"/>
      <c r="L134" s="11"/>
      <c r="M134" s="11"/>
    </row>
    <row r="135" spans="1:14" x14ac:dyDescent="0.25">
      <c r="A135" s="1" t="s">
        <v>162</v>
      </c>
      <c r="B135">
        <v>1960912</v>
      </c>
      <c r="C135" t="s">
        <v>13</v>
      </c>
      <c r="D135" t="s">
        <v>221</v>
      </c>
      <c r="E135">
        <v>18828.419999999998</v>
      </c>
      <c r="F135" s="12">
        <v>143.800000000003</v>
      </c>
      <c r="G135">
        <v>13253.54</v>
      </c>
      <c r="H135" s="19">
        <v>104.560000000001</v>
      </c>
      <c r="I135" s="6">
        <v>5574.88</v>
      </c>
      <c r="J135" s="19">
        <v>39.239999999999803</v>
      </c>
      <c r="K135" s="18">
        <f t="shared" si="148"/>
        <v>652.85200000001362</v>
      </c>
      <c r="L135" s="11">
        <f t="shared" ref="L135:L166" si="200">H135*$C$2</f>
        <v>551.03120000000524</v>
      </c>
      <c r="M135" s="11">
        <f t="shared" ref="M135:M166" si="201">J135*$C$3</f>
        <v>70.239599999999655</v>
      </c>
      <c r="N135">
        <f t="shared" ref="N135" si="202">L135+M135</f>
        <v>621.2708000000049</v>
      </c>
    </row>
    <row r="136" spans="1:14" x14ac:dyDescent="0.25">
      <c r="A136" s="1" t="s">
        <v>160</v>
      </c>
      <c r="B136">
        <v>2775259</v>
      </c>
      <c r="C136" t="s">
        <v>140</v>
      </c>
      <c r="D136" t="s">
        <v>222</v>
      </c>
      <c r="E136">
        <v>1.96</v>
      </c>
      <c r="F136" s="12"/>
      <c r="G136">
        <v>1.96</v>
      </c>
      <c r="H136" s="19"/>
      <c r="I136" s="6">
        <v>0</v>
      </c>
      <c r="J136" s="19"/>
      <c r="K136" s="5"/>
      <c r="L136" s="11"/>
      <c r="M136" s="11"/>
    </row>
    <row r="137" spans="1:14" x14ac:dyDescent="0.25">
      <c r="A137" s="1" t="s">
        <v>162</v>
      </c>
      <c r="B137">
        <v>2775259</v>
      </c>
      <c r="C137" t="s">
        <v>140</v>
      </c>
      <c r="D137" t="s">
        <v>222</v>
      </c>
      <c r="E137">
        <v>1.96</v>
      </c>
      <c r="F137" s="12">
        <v>0</v>
      </c>
      <c r="G137">
        <v>1.96</v>
      </c>
      <c r="H137" s="19">
        <v>0</v>
      </c>
      <c r="I137" s="6">
        <v>0</v>
      </c>
      <c r="J137" s="19">
        <v>0</v>
      </c>
      <c r="K137" s="18">
        <f t="shared" si="148"/>
        <v>0</v>
      </c>
      <c r="L137" s="11">
        <f t="shared" ref="L137:L168" si="203">H137*$C$2</f>
        <v>0</v>
      </c>
      <c r="M137" s="11">
        <f t="shared" ref="M137:M168" si="204">J137*$C$3</f>
        <v>0</v>
      </c>
      <c r="N137">
        <f t="shared" ref="N137" si="205">L137+M137</f>
        <v>0</v>
      </c>
    </row>
    <row r="138" spans="1:14" x14ac:dyDescent="0.25">
      <c r="A138" s="1" t="s">
        <v>160</v>
      </c>
      <c r="B138">
        <v>2357617</v>
      </c>
      <c r="C138" t="s">
        <v>103</v>
      </c>
      <c r="D138" t="s">
        <v>223</v>
      </c>
      <c r="E138">
        <v>1137.1500000000001</v>
      </c>
      <c r="F138" s="12"/>
      <c r="G138">
        <v>970.61</v>
      </c>
      <c r="H138" s="19"/>
      <c r="I138" s="6">
        <v>166.53</v>
      </c>
      <c r="J138" s="19"/>
      <c r="K138" s="5"/>
      <c r="L138" s="11"/>
      <c r="M138" s="11"/>
    </row>
    <row r="139" spans="1:14" x14ac:dyDescent="0.25">
      <c r="A139" s="1" t="s">
        <v>162</v>
      </c>
      <c r="B139">
        <v>2357617</v>
      </c>
      <c r="C139" t="s">
        <v>103</v>
      </c>
      <c r="D139" t="s">
        <v>223</v>
      </c>
      <c r="E139">
        <v>1364.64</v>
      </c>
      <c r="F139" s="12">
        <v>227.49</v>
      </c>
      <c r="G139">
        <v>1160.78</v>
      </c>
      <c r="H139" s="19">
        <v>190.17</v>
      </c>
      <c r="I139" s="6">
        <v>203.85</v>
      </c>
      <c r="J139" s="19">
        <v>37.32</v>
      </c>
      <c r="K139" s="18">
        <f t="shared" si="148"/>
        <v>1032.8045999999999</v>
      </c>
      <c r="L139" s="11">
        <f t="shared" ref="L139:L170" si="206">H139*$C$2</f>
        <v>1002.1958999999998</v>
      </c>
      <c r="M139" s="11">
        <f t="shared" ref="M139:M170" si="207">J139*$C$3</f>
        <v>66.802800000000005</v>
      </c>
      <c r="N139">
        <f t="shared" ref="N139" si="208">L139+M139</f>
        <v>1068.9986999999999</v>
      </c>
    </row>
    <row r="140" spans="1:14" x14ac:dyDescent="0.25">
      <c r="A140" s="1" t="s">
        <v>160</v>
      </c>
      <c r="B140">
        <v>2567155</v>
      </c>
      <c r="C140" t="s">
        <v>143</v>
      </c>
      <c r="D140" t="s">
        <v>224</v>
      </c>
      <c r="E140">
        <v>185.07</v>
      </c>
      <c r="F140" s="12"/>
      <c r="G140">
        <v>44.3</v>
      </c>
      <c r="H140" s="19"/>
      <c r="I140" s="6">
        <v>140.76</v>
      </c>
      <c r="J140" s="19"/>
      <c r="K140" s="5"/>
      <c r="L140" s="11"/>
      <c r="M140" s="11"/>
    </row>
    <row r="141" spans="1:14" x14ac:dyDescent="0.25">
      <c r="A141" s="1" t="s">
        <v>162</v>
      </c>
      <c r="B141">
        <v>2567155</v>
      </c>
      <c r="C141" t="s">
        <v>143</v>
      </c>
      <c r="D141" t="s">
        <v>224</v>
      </c>
      <c r="E141">
        <v>195.27</v>
      </c>
      <c r="F141" s="12">
        <v>10.199999999999999</v>
      </c>
      <c r="G141">
        <v>53.17</v>
      </c>
      <c r="H141" s="19">
        <v>8.8699999999999992</v>
      </c>
      <c r="I141" s="6">
        <v>142.1</v>
      </c>
      <c r="J141" s="19">
        <v>1.34</v>
      </c>
      <c r="K141" s="18">
        <f t="shared" si="148"/>
        <v>46.308</v>
      </c>
      <c r="L141" s="11">
        <f t="shared" ref="L141:L172" si="209">H141*$C$2</f>
        <v>46.744899999999994</v>
      </c>
      <c r="M141" s="11">
        <f t="shared" ref="M141:M172" si="210">J141*$C$3</f>
        <v>2.3986000000000001</v>
      </c>
      <c r="N141">
        <f t="shared" ref="N141" si="211">L141+M141</f>
        <v>49.143499999999996</v>
      </c>
    </row>
    <row r="142" spans="1:14" x14ac:dyDescent="0.25">
      <c r="A142" s="1" t="s">
        <v>160</v>
      </c>
      <c r="B142">
        <v>2160979</v>
      </c>
      <c r="C142" t="s">
        <v>83</v>
      </c>
      <c r="D142" t="s">
        <v>225</v>
      </c>
      <c r="E142">
        <v>4202.3100000000004</v>
      </c>
      <c r="F142" s="12"/>
      <c r="G142">
        <v>3258.46</v>
      </c>
      <c r="H142" s="19"/>
      <c r="I142" s="6">
        <v>943.85</v>
      </c>
      <c r="J142" s="19"/>
      <c r="K142" s="5"/>
      <c r="L142" s="11"/>
      <c r="M142" s="11"/>
    </row>
    <row r="143" spans="1:14" x14ac:dyDescent="0.25">
      <c r="A143" s="1" t="s">
        <v>162</v>
      </c>
      <c r="B143">
        <v>2160979</v>
      </c>
      <c r="C143" t="s">
        <v>83</v>
      </c>
      <c r="D143" t="s">
        <v>225</v>
      </c>
      <c r="E143">
        <v>4330.63</v>
      </c>
      <c r="F143" s="12">
        <v>128.32</v>
      </c>
      <c r="G143">
        <v>3360.69</v>
      </c>
      <c r="H143" s="19">
        <v>102.23</v>
      </c>
      <c r="I143" s="6">
        <v>969.94</v>
      </c>
      <c r="J143" s="19">
        <v>26.09</v>
      </c>
      <c r="K143" s="18">
        <f t="shared" si="148"/>
        <v>582.57280000000003</v>
      </c>
      <c r="L143" s="11">
        <f t="shared" ref="L143:L174" si="212">H143*$C$2</f>
        <v>538.75209999999993</v>
      </c>
      <c r="M143" s="11">
        <f t="shared" ref="M143:M174" si="213">J143*$C$3</f>
        <v>46.701100000000004</v>
      </c>
      <c r="N143">
        <f t="shared" ref="N143" si="214">L143+M143</f>
        <v>585.45319999999992</v>
      </c>
    </row>
    <row r="144" spans="1:14" x14ac:dyDescent="0.25">
      <c r="A144" s="1" t="s">
        <v>160</v>
      </c>
      <c r="B144">
        <v>2339919</v>
      </c>
      <c r="C144" t="s">
        <v>102</v>
      </c>
      <c r="D144" t="s">
        <v>226</v>
      </c>
      <c r="E144">
        <v>457.92</v>
      </c>
      <c r="F144" s="12"/>
      <c r="G144">
        <v>370.35</v>
      </c>
      <c r="H144" s="19"/>
      <c r="I144" s="6">
        <v>87.56</v>
      </c>
      <c r="J144" s="19"/>
      <c r="K144" s="5"/>
      <c r="L144" s="11"/>
      <c r="M144" s="11"/>
    </row>
    <row r="145" spans="1:14" x14ac:dyDescent="0.25">
      <c r="A145" s="1" t="s">
        <v>162</v>
      </c>
      <c r="B145">
        <v>2339919</v>
      </c>
      <c r="C145" t="s">
        <v>102</v>
      </c>
      <c r="D145" t="s">
        <v>226</v>
      </c>
      <c r="E145">
        <v>482.53</v>
      </c>
      <c r="F145" s="12">
        <v>24.61</v>
      </c>
      <c r="G145">
        <v>389.65</v>
      </c>
      <c r="H145" s="19">
        <v>19.3</v>
      </c>
      <c r="I145" s="6">
        <v>92.87</v>
      </c>
      <c r="J145" s="19">
        <v>5.31</v>
      </c>
      <c r="K145" s="18">
        <f t="shared" si="148"/>
        <v>111.7294</v>
      </c>
      <c r="L145" s="11">
        <f t="shared" ref="L145:L176" si="215">H145*$C$2</f>
        <v>101.711</v>
      </c>
      <c r="M145" s="11">
        <f t="shared" ref="M145:M176" si="216">J145*$C$3</f>
        <v>9.5048999999999992</v>
      </c>
      <c r="N145">
        <f t="shared" ref="N145" si="217">L145+M145</f>
        <v>111.2159</v>
      </c>
    </row>
    <row r="146" spans="1:14" x14ac:dyDescent="0.25">
      <c r="A146" s="1" t="s">
        <v>160</v>
      </c>
      <c r="B146">
        <v>5056528</v>
      </c>
      <c r="C146" t="s">
        <v>144</v>
      </c>
      <c r="D146" t="s">
        <v>227</v>
      </c>
      <c r="E146">
        <v>15852.66</v>
      </c>
      <c r="F146" s="12"/>
      <c r="G146">
        <v>6478.62</v>
      </c>
      <c r="H146" s="19"/>
      <c r="I146" s="6">
        <v>9373.7900000000009</v>
      </c>
      <c r="J146" s="19"/>
      <c r="K146" s="5"/>
      <c r="L146" s="11"/>
      <c r="M146" s="11"/>
    </row>
    <row r="147" spans="1:14" x14ac:dyDescent="0.25">
      <c r="A147" s="1" t="s">
        <v>162</v>
      </c>
      <c r="B147">
        <v>5056528</v>
      </c>
      <c r="C147" t="s">
        <v>144</v>
      </c>
      <c r="D147" t="s">
        <v>227</v>
      </c>
      <c r="E147">
        <v>15893.09</v>
      </c>
      <c r="F147" s="12">
        <v>40.430000000000298</v>
      </c>
      <c r="G147">
        <v>6513.57</v>
      </c>
      <c r="H147" s="19">
        <v>34.949999999999797</v>
      </c>
      <c r="I147" s="6">
        <v>9379.27</v>
      </c>
      <c r="J147" s="19">
        <v>5.4799999999995599</v>
      </c>
      <c r="K147" s="18">
        <f t="shared" si="148"/>
        <v>183.55220000000136</v>
      </c>
      <c r="L147" s="11">
        <f t="shared" ref="L147:L178" si="218">H147*$C$2</f>
        <v>184.18649999999892</v>
      </c>
      <c r="M147" s="11">
        <f t="shared" ref="M147:M178" si="219">J147*$C$3</f>
        <v>9.8091999999992119</v>
      </c>
      <c r="N147">
        <f t="shared" ref="N147" si="220">L147+M147</f>
        <v>193.99569999999812</v>
      </c>
    </row>
    <row r="148" spans="1:14" x14ac:dyDescent="0.25">
      <c r="A148" s="1" t="s">
        <v>160</v>
      </c>
      <c r="B148">
        <v>2340750</v>
      </c>
      <c r="C148" t="s">
        <v>116</v>
      </c>
      <c r="D148" t="s">
        <v>117</v>
      </c>
      <c r="E148">
        <v>474.77</v>
      </c>
      <c r="F148" s="12"/>
      <c r="G148">
        <v>443.39</v>
      </c>
      <c r="H148" s="19"/>
      <c r="I148" s="6">
        <v>31.38</v>
      </c>
      <c r="J148" s="19"/>
      <c r="K148" s="5"/>
      <c r="L148" s="11"/>
      <c r="M148" s="11"/>
    </row>
    <row r="149" spans="1:14" x14ac:dyDescent="0.25">
      <c r="A149" s="1" t="s">
        <v>162</v>
      </c>
      <c r="B149">
        <v>2340750</v>
      </c>
      <c r="C149" t="s">
        <v>116</v>
      </c>
      <c r="D149" t="s">
        <v>117</v>
      </c>
      <c r="E149">
        <v>475.77</v>
      </c>
      <c r="F149" s="12">
        <v>1</v>
      </c>
      <c r="G149">
        <v>444.39</v>
      </c>
      <c r="H149" s="19">
        <v>1</v>
      </c>
      <c r="I149" s="6">
        <v>31.38</v>
      </c>
      <c r="J149" s="19">
        <v>0</v>
      </c>
      <c r="K149" s="18">
        <f t="shared" si="148"/>
        <v>4.54</v>
      </c>
      <c r="L149" s="11">
        <f t="shared" ref="L149:L180" si="221">H149*$C$2</f>
        <v>5.27</v>
      </c>
      <c r="M149" s="11">
        <f t="shared" ref="M149:M180" si="222">J149*$C$3</f>
        <v>0</v>
      </c>
      <c r="N149">
        <f t="shared" ref="N149" si="223">L149+M149</f>
        <v>5.27</v>
      </c>
    </row>
    <row r="150" spans="1:14" x14ac:dyDescent="0.25">
      <c r="A150" s="1" t="s">
        <v>160</v>
      </c>
      <c r="B150">
        <v>2152926</v>
      </c>
      <c r="C150" t="s">
        <v>81</v>
      </c>
      <c r="D150" t="s">
        <v>228</v>
      </c>
      <c r="E150">
        <v>1313.21</v>
      </c>
      <c r="F150" s="12"/>
      <c r="G150">
        <v>1062.8900000000001</v>
      </c>
      <c r="H150" s="19"/>
      <c r="I150" s="6">
        <v>250.32</v>
      </c>
      <c r="J150" s="19"/>
      <c r="K150" s="5"/>
      <c r="L150" s="11"/>
      <c r="M150" s="11"/>
    </row>
    <row r="151" spans="1:14" x14ac:dyDescent="0.25">
      <c r="A151" s="1" t="s">
        <v>162</v>
      </c>
      <c r="B151">
        <v>2152926</v>
      </c>
      <c r="C151" t="s">
        <v>81</v>
      </c>
      <c r="D151" t="s">
        <v>228</v>
      </c>
      <c r="E151">
        <v>1385.92</v>
      </c>
      <c r="F151" s="12">
        <v>72.709999999999994</v>
      </c>
      <c r="G151">
        <v>1121.3499999999999</v>
      </c>
      <c r="H151" s="19">
        <v>58.46</v>
      </c>
      <c r="I151" s="6">
        <v>264.56</v>
      </c>
      <c r="J151" s="19">
        <v>14.24</v>
      </c>
      <c r="K151" s="18">
        <f t="shared" si="148"/>
        <v>330.10339999999997</v>
      </c>
      <c r="L151" s="11">
        <f t="shared" ref="L151:L182" si="224">H151*$C$2</f>
        <v>308.08419999999995</v>
      </c>
      <c r="M151" s="11">
        <f t="shared" ref="M151:M182" si="225">J151*$C$3</f>
        <v>25.489599999999999</v>
      </c>
      <c r="N151">
        <f t="shared" ref="N151" si="226">L151+M151</f>
        <v>333.57379999999995</v>
      </c>
    </row>
    <row r="152" spans="1:14" x14ac:dyDescent="0.25">
      <c r="A152" s="1" t="s">
        <v>160</v>
      </c>
      <c r="B152">
        <v>2358061</v>
      </c>
      <c r="C152" t="s">
        <v>118</v>
      </c>
      <c r="D152" t="s">
        <v>119</v>
      </c>
      <c r="E152">
        <v>1712.07</v>
      </c>
      <c r="F152" s="12"/>
      <c r="G152">
        <v>1712.06</v>
      </c>
      <c r="H152" s="19"/>
      <c r="I152" s="6">
        <v>0</v>
      </c>
      <c r="J152" s="19"/>
      <c r="K152" s="5"/>
      <c r="L152" s="11"/>
      <c r="M152" s="11"/>
    </row>
    <row r="153" spans="1:14" x14ac:dyDescent="0.25">
      <c r="A153" s="1" t="s">
        <v>162</v>
      </c>
      <c r="B153">
        <v>2358061</v>
      </c>
      <c r="C153" t="s">
        <v>118</v>
      </c>
      <c r="D153" t="s">
        <v>119</v>
      </c>
      <c r="E153">
        <v>2063.46</v>
      </c>
      <c r="F153" s="12">
        <v>351.39</v>
      </c>
      <c r="G153">
        <v>2063.46</v>
      </c>
      <c r="H153" s="19">
        <v>351.4</v>
      </c>
      <c r="I153" s="6">
        <v>0</v>
      </c>
      <c r="J153" s="19">
        <v>0</v>
      </c>
      <c r="K153" s="18">
        <f t="shared" si="148"/>
        <v>1595.3106</v>
      </c>
      <c r="L153" s="11">
        <f t="shared" ref="L153:L184" si="227">H153*$C$2</f>
        <v>1851.8779999999997</v>
      </c>
      <c r="M153" s="11">
        <f t="shared" ref="M153:M184" si="228">J153*$C$3</f>
        <v>0</v>
      </c>
      <c r="N153">
        <f t="shared" ref="N153" si="229">L153+M153</f>
        <v>1851.8779999999997</v>
      </c>
    </row>
    <row r="154" spans="1:14" x14ac:dyDescent="0.25">
      <c r="A154" s="1" t="s">
        <v>160</v>
      </c>
      <c r="B154">
        <v>2042540</v>
      </c>
      <c r="C154" t="s">
        <v>15</v>
      </c>
      <c r="D154" t="s">
        <v>229</v>
      </c>
      <c r="E154">
        <v>4346.59</v>
      </c>
      <c r="F154" s="12"/>
      <c r="G154">
        <v>3185.71</v>
      </c>
      <c r="H154" s="19"/>
      <c r="I154" s="6">
        <v>1160.8800000000001</v>
      </c>
      <c r="J154" s="19"/>
      <c r="K154" s="5"/>
      <c r="L154" s="11"/>
      <c r="M154" s="11"/>
    </row>
    <row r="155" spans="1:14" x14ac:dyDescent="0.25">
      <c r="A155" s="1" t="s">
        <v>162</v>
      </c>
      <c r="B155">
        <v>2042540</v>
      </c>
      <c r="C155" t="s">
        <v>15</v>
      </c>
      <c r="D155" t="s">
        <v>229</v>
      </c>
      <c r="E155">
        <v>4454.3599999999997</v>
      </c>
      <c r="F155" s="12">
        <v>107.77</v>
      </c>
      <c r="G155">
        <v>3264.46</v>
      </c>
      <c r="H155" s="19">
        <v>78.75</v>
      </c>
      <c r="I155" s="6">
        <v>1189.8900000000001</v>
      </c>
      <c r="J155" s="19">
        <v>29.01</v>
      </c>
      <c r="K155" s="18">
        <f t="shared" si="148"/>
        <v>489.2758</v>
      </c>
      <c r="L155" s="11">
        <f t="shared" ref="L155:L186" si="230">H155*$C$2</f>
        <v>415.01249999999999</v>
      </c>
      <c r="M155" s="11">
        <f t="shared" ref="M155:M186" si="231">J155*$C$3</f>
        <v>51.927900000000001</v>
      </c>
      <c r="N155">
        <f t="shared" ref="N155" si="232">L155+M155</f>
        <v>466.94040000000001</v>
      </c>
    </row>
    <row r="156" spans="1:14" x14ac:dyDescent="0.25">
      <c r="A156" s="1" t="s">
        <v>160</v>
      </c>
      <c r="B156">
        <v>2156807</v>
      </c>
      <c r="C156" t="s">
        <v>40</v>
      </c>
      <c r="D156" t="s">
        <v>230</v>
      </c>
      <c r="E156">
        <v>2563.4899999999998</v>
      </c>
      <c r="F156" s="12"/>
      <c r="G156">
        <v>2106.9299999999998</v>
      </c>
      <c r="H156" s="19"/>
      <c r="I156" s="6">
        <v>456.56</v>
      </c>
      <c r="J156" s="19"/>
      <c r="K156" s="5"/>
      <c r="L156" s="11"/>
      <c r="M156" s="11"/>
    </row>
    <row r="157" spans="1:14" x14ac:dyDescent="0.25">
      <c r="A157" s="1" t="s">
        <v>162</v>
      </c>
      <c r="B157">
        <v>2156807</v>
      </c>
      <c r="C157" t="s">
        <v>40</v>
      </c>
      <c r="D157" t="s">
        <v>230</v>
      </c>
      <c r="E157">
        <v>2722.43</v>
      </c>
      <c r="F157" s="12">
        <v>158.94</v>
      </c>
      <c r="G157">
        <v>2231.69</v>
      </c>
      <c r="H157" s="19">
        <v>124.76</v>
      </c>
      <c r="I157" s="6">
        <v>490.74</v>
      </c>
      <c r="J157" s="19">
        <v>34.18</v>
      </c>
      <c r="K157" s="18">
        <f t="shared" si="148"/>
        <v>721.58759999999995</v>
      </c>
      <c r="L157" s="11">
        <f t="shared" ref="L157:L188" si="233">H157*$C$2</f>
        <v>657.48519999999996</v>
      </c>
      <c r="M157" s="11">
        <f t="shared" ref="M157:M188" si="234">J157*$C$3</f>
        <v>61.182200000000002</v>
      </c>
      <c r="N157">
        <f t="shared" ref="N157" si="235">L157+M157</f>
        <v>718.66739999999993</v>
      </c>
    </row>
    <row r="158" spans="1:14" x14ac:dyDescent="0.25">
      <c r="A158" s="1" t="s">
        <v>160</v>
      </c>
      <c r="B158">
        <v>2047274</v>
      </c>
      <c r="C158" t="s">
        <v>57</v>
      </c>
      <c r="D158" t="s">
        <v>231</v>
      </c>
      <c r="E158">
        <v>109.05</v>
      </c>
      <c r="F158" s="12"/>
      <c r="G158">
        <v>87.06</v>
      </c>
      <c r="H158" s="19"/>
      <c r="I158" s="6">
        <v>21.98</v>
      </c>
      <c r="J158" s="19"/>
      <c r="K158" s="5"/>
      <c r="L158" s="11"/>
      <c r="M158" s="11"/>
    </row>
    <row r="159" spans="1:14" x14ac:dyDescent="0.25">
      <c r="A159" s="1" t="s">
        <v>162</v>
      </c>
      <c r="B159">
        <v>2047274</v>
      </c>
      <c r="C159" t="s">
        <v>57</v>
      </c>
      <c r="D159" t="s">
        <v>231</v>
      </c>
      <c r="E159">
        <v>111.22</v>
      </c>
      <c r="F159" s="12">
        <v>2.17</v>
      </c>
      <c r="G159">
        <v>88.91</v>
      </c>
      <c r="H159" s="19">
        <v>1.8499999999999901</v>
      </c>
      <c r="I159" s="6">
        <v>22.3</v>
      </c>
      <c r="J159" s="19">
        <v>0.32</v>
      </c>
      <c r="K159" s="18">
        <f t="shared" si="148"/>
        <v>9.851799999999999</v>
      </c>
      <c r="L159" s="11">
        <f t="shared" ref="L159:L190" si="236">H159*$C$2</f>
        <v>9.7494999999999479</v>
      </c>
      <c r="M159" s="11">
        <f t="shared" ref="M159:M190" si="237">J159*$C$3</f>
        <v>0.57279999999999998</v>
      </c>
      <c r="N159">
        <f t="shared" ref="N159" si="238">L159+M159</f>
        <v>10.322299999999949</v>
      </c>
    </row>
    <row r="160" spans="1:14" x14ac:dyDescent="0.25">
      <c r="A160" s="1" t="s">
        <v>160</v>
      </c>
      <c r="B160">
        <v>2049314</v>
      </c>
      <c r="C160" t="s">
        <v>27</v>
      </c>
      <c r="D160" t="s">
        <v>232</v>
      </c>
      <c r="E160">
        <v>5494.02</v>
      </c>
      <c r="F160" s="12"/>
      <c r="G160">
        <v>4417.05</v>
      </c>
      <c r="H160" s="19"/>
      <c r="I160" s="6">
        <v>1076.96</v>
      </c>
      <c r="J160" s="19"/>
      <c r="K160" s="5"/>
      <c r="L160" s="11"/>
      <c r="M160" s="11"/>
    </row>
    <row r="161" spans="1:14" x14ac:dyDescent="0.25">
      <c r="A161" s="1" t="s">
        <v>162</v>
      </c>
      <c r="B161">
        <v>2049314</v>
      </c>
      <c r="C161" t="s">
        <v>27</v>
      </c>
      <c r="D161" t="s">
        <v>232</v>
      </c>
      <c r="E161">
        <v>5711.54</v>
      </c>
      <c r="F161" s="12">
        <v>217.52</v>
      </c>
      <c r="G161">
        <v>4589.2700000000004</v>
      </c>
      <c r="H161" s="19">
        <v>172.22</v>
      </c>
      <c r="I161" s="6">
        <v>1122.26</v>
      </c>
      <c r="J161" s="19">
        <v>45.3</v>
      </c>
      <c r="K161" s="18">
        <f t="shared" si="148"/>
        <v>987.5408000000001</v>
      </c>
      <c r="L161" s="11">
        <f t="shared" ref="L161:L192" si="239">H161*$C$2</f>
        <v>907.59939999999995</v>
      </c>
      <c r="M161" s="11">
        <f t="shared" ref="M161:M192" si="240">J161*$C$3</f>
        <v>81.087000000000003</v>
      </c>
      <c r="N161">
        <f t="shared" ref="N161" si="241">L161+M161</f>
        <v>988.68639999999994</v>
      </c>
    </row>
    <row r="162" spans="1:14" x14ac:dyDescent="0.25">
      <c r="A162" s="1" t="s">
        <v>160</v>
      </c>
      <c r="B162">
        <v>2049474</v>
      </c>
      <c r="C162" t="s">
        <v>23</v>
      </c>
      <c r="D162" t="s">
        <v>233</v>
      </c>
      <c r="E162">
        <v>2081.64</v>
      </c>
      <c r="F162" s="12"/>
      <c r="G162">
        <v>1711.29</v>
      </c>
      <c r="H162" s="19"/>
      <c r="I162" s="6">
        <v>370.34</v>
      </c>
      <c r="J162" s="19"/>
      <c r="K162" s="5"/>
      <c r="L162" s="11"/>
      <c r="M162" s="11"/>
    </row>
    <row r="163" spans="1:14" x14ac:dyDescent="0.25">
      <c r="A163" s="1" t="s">
        <v>162</v>
      </c>
      <c r="B163">
        <v>2049474</v>
      </c>
      <c r="C163" t="s">
        <v>23</v>
      </c>
      <c r="D163" t="s">
        <v>233</v>
      </c>
      <c r="E163">
        <v>2220.1799999999998</v>
      </c>
      <c r="F163" s="12">
        <v>138.54</v>
      </c>
      <c r="G163">
        <v>1817.39</v>
      </c>
      <c r="H163" s="19">
        <v>106.1</v>
      </c>
      <c r="I163" s="6">
        <v>402.77</v>
      </c>
      <c r="J163" s="19">
        <v>32.43</v>
      </c>
      <c r="K163" s="18">
        <f t="shared" si="148"/>
        <v>628.97159999999997</v>
      </c>
      <c r="L163" s="11">
        <f t="shared" ref="L163:L194" si="242">H163*$C$2</f>
        <v>559.14699999999993</v>
      </c>
      <c r="M163" s="11">
        <f t="shared" ref="M163:M194" si="243">J163*$C$3</f>
        <v>58.049700000000001</v>
      </c>
      <c r="N163">
        <f t="shared" ref="N163" si="244">L163+M163</f>
        <v>617.19669999999996</v>
      </c>
    </row>
    <row r="164" spans="1:14" x14ac:dyDescent="0.25">
      <c r="A164" s="1" t="s">
        <v>160</v>
      </c>
      <c r="B164">
        <v>2073018</v>
      </c>
      <c r="C164" t="s">
        <v>79</v>
      </c>
      <c r="D164" t="s">
        <v>234</v>
      </c>
      <c r="E164">
        <v>2750.23</v>
      </c>
      <c r="F164" s="12"/>
      <c r="G164">
        <v>2233.4</v>
      </c>
      <c r="H164" s="19"/>
      <c r="I164" s="6">
        <v>516.80999999999995</v>
      </c>
      <c r="J164" s="19"/>
      <c r="K164" s="5"/>
      <c r="L164" s="11"/>
      <c r="M164" s="11"/>
    </row>
    <row r="165" spans="1:14" x14ac:dyDescent="0.25">
      <c r="A165" s="1" t="s">
        <v>162</v>
      </c>
      <c r="B165">
        <v>2073018</v>
      </c>
      <c r="C165" t="s">
        <v>79</v>
      </c>
      <c r="D165" t="s">
        <v>234</v>
      </c>
      <c r="E165">
        <v>2848.37</v>
      </c>
      <c r="F165" s="12">
        <v>98.139999999999901</v>
      </c>
      <c r="G165">
        <v>2311.9899999999998</v>
      </c>
      <c r="H165" s="19">
        <v>78.590000000000103</v>
      </c>
      <c r="I165" s="6">
        <v>536.37</v>
      </c>
      <c r="J165" s="19">
        <v>19.559999999999899</v>
      </c>
      <c r="K165" s="18">
        <f t="shared" ref="K165:K228" si="245">F165*$C$5</f>
        <v>445.55559999999957</v>
      </c>
      <c r="L165" s="11">
        <f t="shared" ref="L165:L196" si="246">H165*$C$2</f>
        <v>414.16930000000053</v>
      </c>
      <c r="M165" s="11">
        <f t="shared" ref="M165:M196" si="247">J165*$C$3</f>
        <v>35.012399999999822</v>
      </c>
      <c r="N165">
        <f t="shared" ref="N165" si="248">L165+M165</f>
        <v>449.18170000000038</v>
      </c>
    </row>
    <row r="166" spans="1:14" x14ac:dyDescent="0.25">
      <c r="A166" s="1" t="s">
        <v>160</v>
      </c>
      <c r="B166">
        <v>1961003</v>
      </c>
      <c r="C166" t="s">
        <v>12</v>
      </c>
      <c r="D166" t="s">
        <v>235</v>
      </c>
      <c r="E166">
        <v>5316.06</v>
      </c>
      <c r="F166" s="12"/>
      <c r="G166">
        <v>3663.7</v>
      </c>
      <c r="H166" s="19"/>
      <c r="I166" s="6">
        <v>1652.36</v>
      </c>
      <c r="J166" s="19"/>
      <c r="K166" s="5"/>
      <c r="L166" s="11"/>
      <c r="M166" s="11"/>
    </row>
    <row r="167" spans="1:14" x14ac:dyDescent="0.25">
      <c r="A167" s="1" t="s">
        <v>162</v>
      </c>
      <c r="B167">
        <v>1961003</v>
      </c>
      <c r="C167" t="s">
        <v>12</v>
      </c>
      <c r="D167" t="s">
        <v>235</v>
      </c>
      <c r="E167">
        <v>5316.09</v>
      </c>
      <c r="F167" s="12">
        <v>2.99999999997453E-2</v>
      </c>
      <c r="G167">
        <v>3663.71</v>
      </c>
      <c r="H167" s="19">
        <v>9.9999999997635296E-3</v>
      </c>
      <c r="I167" s="6">
        <v>1652.37</v>
      </c>
      <c r="J167" s="19">
        <v>9.9999999999909103E-3</v>
      </c>
      <c r="K167" s="18">
        <f t="shared" si="245"/>
        <v>0.13619999999884366</v>
      </c>
      <c r="L167" s="11">
        <f t="shared" ref="L167:L198" si="249">H167*$C$2</f>
        <v>5.2699999998753799E-2</v>
      </c>
      <c r="M167" s="11">
        <f t="shared" ref="M167:M198" si="250">J167*$C$3</f>
        <v>1.7899999999983731E-2</v>
      </c>
      <c r="N167">
        <f t="shared" ref="N167" si="251">L167+M167</f>
        <v>7.0599999998737534E-2</v>
      </c>
    </row>
    <row r="168" spans="1:14" x14ac:dyDescent="0.25">
      <c r="A168" s="1" t="s">
        <v>160</v>
      </c>
      <c r="B168">
        <v>2073183</v>
      </c>
      <c r="C168" t="s">
        <v>29</v>
      </c>
      <c r="D168" t="s">
        <v>236</v>
      </c>
      <c r="E168">
        <v>4984.5200000000004</v>
      </c>
      <c r="F168" s="12"/>
      <c r="G168">
        <v>3838.02</v>
      </c>
      <c r="H168" s="19"/>
      <c r="I168" s="6">
        <v>1146.5</v>
      </c>
      <c r="J168" s="19"/>
      <c r="K168" s="5"/>
      <c r="L168" s="11"/>
      <c r="M168" s="11"/>
    </row>
    <row r="169" spans="1:14" x14ac:dyDescent="0.25">
      <c r="A169" s="1" t="s">
        <v>162</v>
      </c>
      <c r="B169">
        <v>2073183</v>
      </c>
      <c r="C169" t="s">
        <v>29</v>
      </c>
      <c r="D169" t="s">
        <v>236</v>
      </c>
      <c r="E169">
        <v>5132.83</v>
      </c>
      <c r="F169" s="12">
        <v>148.30999999999901</v>
      </c>
      <c r="G169">
        <v>3936.39</v>
      </c>
      <c r="H169" s="19">
        <v>98.369999999999905</v>
      </c>
      <c r="I169" s="6">
        <v>1196.44</v>
      </c>
      <c r="J169" s="19">
        <v>49.940000000000097</v>
      </c>
      <c r="K169" s="18">
        <f t="shared" si="245"/>
        <v>673.32739999999546</v>
      </c>
      <c r="L169" s="11">
        <f t="shared" ref="L169:L200" si="252">H169*$C$2</f>
        <v>518.40989999999942</v>
      </c>
      <c r="M169" s="11">
        <f t="shared" ref="M169:M200" si="253">J169*$C$3</f>
        <v>89.392600000000172</v>
      </c>
      <c r="N169">
        <f t="shared" ref="N169" si="254">L169+M169</f>
        <v>607.80249999999955</v>
      </c>
    </row>
    <row r="170" spans="1:14" x14ac:dyDescent="0.25">
      <c r="A170" s="1" t="s">
        <v>160</v>
      </c>
      <c r="B170">
        <v>2254793</v>
      </c>
      <c r="C170" t="s">
        <v>104</v>
      </c>
      <c r="D170" t="s">
        <v>237</v>
      </c>
      <c r="E170">
        <v>229.54</v>
      </c>
      <c r="F170" s="12"/>
      <c r="G170">
        <v>187.25</v>
      </c>
      <c r="H170" s="19"/>
      <c r="I170" s="6">
        <v>42.28</v>
      </c>
      <c r="J170" s="19"/>
      <c r="K170" s="5"/>
      <c r="L170" s="11"/>
      <c r="M170" s="11"/>
    </row>
    <row r="171" spans="1:14" x14ac:dyDescent="0.25">
      <c r="A171" s="1" t="s">
        <v>162</v>
      </c>
      <c r="B171">
        <v>2254793</v>
      </c>
      <c r="C171" t="s">
        <v>104</v>
      </c>
      <c r="D171" t="s">
        <v>237</v>
      </c>
      <c r="E171">
        <v>236.11</v>
      </c>
      <c r="F171" s="12">
        <v>6.5700000000000198</v>
      </c>
      <c r="G171">
        <v>192.44</v>
      </c>
      <c r="H171" s="19">
        <v>5.19</v>
      </c>
      <c r="I171" s="6">
        <v>43.67</v>
      </c>
      <c r="J171" s="19">
        <v>1.39</v>
      </c>
      <c r="K171" s="18">
        <f t="shared" si="245"/>
        <v>29.827800000000089</v>
      </c>
      <c r="L171" s="11">
        <f t="shared" ref="L171:L202" si="255">H171*$C$2</f>
        <v>27.351299999999998</v>
      </c>
      <c r="M171" s="11">
        <f t="shared" ref="M171:M202" si="256">J171*$C$3</f>
        <v>2.4880999999999998</v>
      </c>
      <c r="N171">
        <f t="shared" ref="N171" si="257">L171+M171</f>
        <v>29.839399999999998</v>
      </c>
    </row>
    <row r="172" spans="1:14" x14ac:dyDescent="0.25">
      <c r="A172" s="1" t="s">
        <v>160</v>
      </c>
      <c r="B172">
        <v>5052525</v>
      </c>
      <c r="C172" t="s">
        <v>65</v>
      </c>
      <c r="D172" t="s">
        <v>238</v>
      </c>
      <c r="E172">
        <v>2726.68</v>
      </c>
      <c r="F172" s="12"/>
      <c r="G172">
        <v>2265.4499999999998</v>
      </c>
      <c r="H172" s="19"/>
      <c r="I172" s="6">
        <v>461.23</v>
      </c>
      <c r="J172" s="19"/>
      <c r="K172" s="5"/>
      <c r="L172" s="11"/>
      <c r="M172" s="11"/>
    </row>
    <row r="173" spans="1:14" x14ac:dyDescent="0.25">
      <c r="A173" s="1" t="s">
        <v>162</v>
      </c>
      <c r="B173">
        <v>5052525</v>
      </c>
      <c r="C173" t="s">
        <v>65</v>
      </c>
      <c r="D173" t="s">
        <v>238</v>
      </c>
      <c r="E173">
        <v>2926.68</v>
      </c>
      <c r="F173" s="12">
        <v>200</v>
      </c>
      <c r="G173">
        <v>2380.4699999999998</v>
      </c>
      <c r="H173" s="19">
        <v>115.02</v>
      </c>
      <c r="I173" s="6">
        <v>546.21</v>
      </c>
      <c r="J173" s="19">
        <v>84.98</v>
      </c>
      <c r="K173" s="18">
        <f t="shared" si="245"/>
        <v>908</v>
      </c>
      <c r="L173" s="11">
        <f t="shared" ref="L173:L204" si="258">H173*$C$2</f>
        <v>606.15539999999999</v>
      </c>
      <c r="M173" s="11">
        <f t="shared" ref="M173:M204" si="259">J173*$C$3</f>
        <v>152.11420000000001</v>
      </c>
      <c r="N173">
        <f t="shared" ref="N173" si="260">L173+M173</f>
        <v>758.26959999999997</v>
      </c>
    </row>
    <row r="174" spans="1:14" x14ac:dyDescent="0.25">
      <c r="A174" s="1" t="s">
        <v>160</v>
      </c>
      <c r="B174">
        <v>2073320</v>
      </c>
      <c r="C174" t="s">
        <v>26</v>
      </c>
      <c r="D174" t="s">
        <v>239</v>
      </c>
      <c r="E174">
        <v>773.72</v>
      </c>
      <c r="F174" s="12"/>
      <c r="G174">
        <v>689.08</v>
      </c>
      <c r="H174" s="19"/>
      <c r="I174" s="6">
        <v>84.62</v>
      </c>
      <c r="J174" s="19"/>
      <c r="K174" s="5"/>
      <c r="L174" s="11"/>
      <c r="M174" s="11"/>
    </row>
    <row r="175" spans="1:14" x14ac:dyDescent="0.25">
      <c r="A175" s="1" t="s">
        <v>162</v>
      </c>
      <c r="B175">
        <v>2073320</v>
      </c>
      <c r="C175" t="s">
        <v>26</v>
      </c>
      <c r="D175" t="s">
        <v>239</v>
      </c>
      <c r="E175">
        <v>846.15</v>
      </c>
      <c r="F175" s="12">
        <v>72.430000000000007</v>
      </c>
      <c r="G175">
        <v>755.41</v>
      </c>
      <c r="H175" s="19">
        <v>66.329999999999899</v>
      </c>
      <c r="I175" s="6">
        <v>90.73</v>
      </c>
      <c r="J175" s="19">
        <v>6.11</v>
      </c>
      <c r="K175" s="18">
        <f t="shared" si="245"/>
        <v>328.83220000000006</v>
      </c>
      <c r="L175" s="11">
        <f t="shared" ref="L175:L206" si="261">H175*$C$2</f>
        <v>349.55909999999943</v>
      </c>
      <c r="M175" s="11">
        <f t="shared" ref="M175:M206" si="262">J175*$C$3</f>
        <v>10.936900000000001</v>
      </c>
      <c r="N175">
        <f t="shared" ref="N175" si="263">L175+M175</f>
        <v>360.49599999999941</v>
      </c>
    </row>
    <row r="176" spans="1:14" x14ac:dyDescent="0.25">
      <c r="A176" s="1" t="s">
        <v>160</v>
      </c>
      <c r="B176">
        <v>2776584</v>
      </c>
      <c r="C176" t="s">
        <v>145</v>
      </c>
      <c r="D176" t="s">
        <v>240</v>
      </c>
      <c r="E176">
        <v>4.79</v>
      </c>
      <c r="F176" s="12"/>
      <c r="H176" s="19"/>
      <c r="J176" s="19"/>
      <c r="K176" s="5"/>
      <c r="L176" s="11"/>
      <c r="M176" s="11"/>
    </row>
    <row r="177" spans="1:14" x14ac:dyDescent="0.25">
      <c r="A177" s="1" t="s">
        <v>162</v>
      </c>
      <c r="B177">
        <v>2776584</v>
      </c>
      <c r="C177" t="s">
        <v>145</v>
      </c>
      <c r="D177" t="s">
        <v>240</v>
      </c>
      <c r="E177">
        <v>57.93</v>
      </c>
      <c r="F177" s="12">
        <v>53.14</v>
      </c>
      <c r="G177">
        <v>49.81</v>
      </c>
      <c r="H177" s="19"/>
      <c r="I177" s="6">
        <v>8.11</v>
      </c>
      <c r="J177" s="19"/>
      <c r="K177" s="18">
        <f t="shared" si="245"/>
        <v>241.25560000000002</v>
      </c>
      <c r="L177" s="11">
        <f t="shared" ref="L177:L208" si="264">H177*$C$2</f>
        <v>0</v>
      </c>
      <c r="M177" s="11">
        <f t="shared" ref="M177:M208" si="265">J177*$C$3</f>
        <v>0</v>
      </c>
      <c r="N177">
        <f t="shared" ref="N177" si="266">L177+M177</f>
        <v>0</v>
      </c>
    </row>
    <row r="178" spans="1:14" x14ac:dyDescent="0.25">
      <c r="A178" s="1" t="s">
        <v>160</v>
      </c>
      <c r="B178">
        <v>2774412</v>
      </c>
      <c r="C178" t="s">
        <v>149</v>
      </c>
      <c r="D178" t="s">
        <v>241</v>
      </c>
      <c r="E178">
        <v>3.68</v>
      </c>
      <c r="F178" s="12"/>
      <c r="H178" s="19"/>
      <c r="J178" s="19"/>
      <c r="K178" s="5"/>
      <c r="L178" s="11"/>
      <c r="M178" s="11"/>
    </row>
    <row r="179" spans="1:14" x14ac:dyDescent="0.25">
      <c r="A179" s="1" t="s">
        <v>162</v>
      </c>
      <c r="B179">
        <v>2774412</v>
      </c>
      <c r="C179" t="s">
        <v>149</v>
      </c>
      <c r="D179" t="s">
        <v>241</v>
      </c>
      <c r="E179">
        <v>137.65</v>
      </c>
      <c r="F179" s="12">
        <v>133.97</v>
      </c>
      <c r="G179">
        <v>95.73</v>
      </c>
      <c r="H179" s="19"/>
      <c r="I179" s="6">
        <v>41.91</v>
      </c>
      <c r="J179" s="19"/>
      <c r="K179" s="18">
        <f t="shared" si="245"/>
        <v>608.22379999999998</v>
      </c>
      <c r="L179" s="11">
        <f t="shared" ref="L179:L210" si="267">H179*$C$2</f>
        <v>0</v>
      </c>
      <c r="M179" s="11">
        <f t="shared" ref="M179:M210" si="268">J179*$C$3</f>
        <v>0</v>
      </c>
      <c r="N179">
        <f t="shared" ref="N179" si="269">L179+M179</f>
        <v>0</v>
      </c>
    </row>
    <row r="180" spans="1:14" x14ac:dyDescent="0.25">
      <c r="A180" s="1" t="s">
        <v>160</v>
      </c>
      <c r="B180">
        <v>2254520</v>
      </c>
      <c r="C180" t="s">
        <v>92</v>
      </c>
      <c r="D180" t="s">
        <v>242</v>
      </c>
      <c r="E180">
        <v>0.49</v>
      </c>
      <c r="F180" s="12"/>
      <c r="G180">
        <v>0.46</v>
      </c>
      <c r="H180" s="19"/>
      <c r="I180" s="6">
        <v>0.02</v>
      </c>
      <c r="J180" s="19"/>
      <c r="K180" s="5"/>
      <c r="L180" s="11"/>
      <c r="M180" s="11"/>
    </row>
    <row r="181" spans="1:14" x14ac:dyDescent="0.25">
      <c r="A181" s="1" t="s">
        <v>162</v>
      </c>
      <c r="B181">
        <v>2254520</v>
      </c>
      <c r="C181" t="s">
        <v>92</v>
      </c>
      <c r="D181" t="s">
        <v>242</v>
      </c>
      <c r="E181">
        <v>0.52</v>
      </c>
      <c r="F181" s="12">
        <v>0.03</v>
      </c>
      <c r="G181">
        <v>0.46</v>
      </c>
      <c r="H181" s="19">
        <v>0</v>
      </c>
      <c r="I181" s="6">
        <v>0.05</v>
      </c>
      <c r="J181" s="19">
        <v>0.03</v>
      </c>
      <c r="K181" s="18">
        <f t="shared" si="245"/>
        <v>0.13619999999999999</v>
      </c>
      <c r="L181" s="11">
        <f t="shared" ref="L181:L212" si="270">H181*$C$2</f>
        <v>0</v>
      </c>
      <c r="M181" s="11">
        <f t="shared" ref="M181:M212" si="271">J181*$C$3</f>
        <v>5.3699999999999998E-2</v>
      </c>
      <c r="N181">
        <f t="shared" ref="N181" si="272">L181+M181</f>
        <v>5.3699999999999998E-2</v>
      </c>
    </row>
    <row r="182" spans="1:14" x14ac:dyDescent="0.25">
      <c r="A182" s="1" t="s">
        <v>160</v>
      </c>
      <c r="B182">
        <v>2046034</v>
      </c>
      <c r="C182" t="s">
        <v>3</v>
      </c>
      <c r="D182" t="s">
        <v>243</v>
      </c>
      <c r="E182">
        <v>64.89</v>
      </c>
      <c r="F182" s="12"/>
      <c r="G182">
        <v>52.97</v>
      </c>
      <c r="H182" s="19"/>
      <c r="I182" s="6">
        <v>11.91</v>
      </c>
      <c r="J182" s="19"/>
      <c r="K182" s="5"/>
      <c r="L182" s="11"/>
      <c r="M182" s="11"/>
    </row>
    <row r="183" spans="1:14" x14ac:dyDescent="0.25">
      <c r="A183" s="1" t="s">
        <v>162</v>
      </c>
      <c r="B183">
        <v>2046034</v>
      </c>
      <c r="C183" t="s">
        <v>3</v>
      </c>
      <c r="D183" t="s">
        <v>243</v>
      </c>
      <c r="E183">
        <v>66.930000000000007</v>
      </c>
      <c r="F183" s="12">
        <v>2.0400000000000098</v>
      </c>
      <c r="G183">
        <v>55.01</v>
      </c>
      <c r="H183" s="19">
        <v>2.04</v>
      </c>
      <c r="I183" s="6">
        <v>11.91</v>
      </c>
      <c r="J183" s="19">
        <v>0</v>
      </c>
      <c r="K183" s="18">
        <f t="shared" si="245"/>
        <v>9.261600000000044</v>
      </c>
      <c r="L183" s="11">
        <f t="shared" ref="L183:L214" si="273">H183*$C$2</f>
        <v>10.7508</v>
      </c>
      <c r="M183" s="11">
        <f t="shared" ref="M183:M214" si="274">J183*$C$3</f>
        <v>0</v>
      </c>
      <c r="N183">
        <f t="shared" ref="N183" si="275">L183+M183</f>
        <v>10.7508</v>
      </c>
    </row>
    <row r="184" spans="1:14" x14ac:dyDescent="0.25">
      <c r="A184" s="1" t="s">
        <v>160</v>
      </c>
      <c r="B184">
        <v>2350282</v>
      </c>
      <c r="C184" t="s">
        <v>98</v>
      </c>
      <c r="D184" t="s">
        <v>244</v>
      </c>
      <c r="E184">
        <v>1448.49</v>
      </c>
      <c r="F184" s="12"/>
      <c r="G184">
        <v>1058.78</v>
      </c>
      <c r="H184" s="19"/>
      <c r="I184" s="6">
        <v>389.7</v>
      </c>
      <c r="J184" s="19"/>
      <c r="K184" s="5"/>
      <c r="L184" s="11"/>
      <c r="M184" s="11"/>
    </row>
    <row r="185" spans="1:14" x14ac:dyDescent="0.25">
      <c r="A185" s="1" t="s">
        <v>162</v>
      </c>
      <c r="B185">
        <v>2350282</v>
      </c>
      <c r="C185" t="s">
        <v>98</v>
      </c>
      <c r="D185" t="s">
        <v>244</v>
      </c>
      <c r="E185">
        <v>1574.01</v>
      </c>
      <c r="F185" s="12">
        <v>125.52</v>
      </c>
      <c r="G185">
        <v>1141.21</v>
      </c>
      <c r="H185" s="19">
        <v>82.430000000000106</v>
      </c>
      <c r="I185" s="6">
        <v>432.79</v>
      </c>
      <c r="J185" s="19">
        <v>43.09</v>
      </c>
      <c r="K185" s="18">
        <f t="shared" si="245"/>
        <v>569.86080000000004</v>
      </c>
      <c r="L185" s="11">
        <f t="shared" ref="L185:L216" si="276">H185*$C$2</f>
        <v>434.40610000000055</v>
      </c>
      <c r="M185" s="11">
        <f t="shared" ref="M185:M216" si="277">J185*$C$3</f>
        <v>77.131100000000004</v>
      </c>
      <c r="N185">
        <f t="shared" ref="N185" si="278">L185+M185</f>
        <v>511.53720000000055</v>
      </c>
    </row>
    <row r="186" spans="1:14" x14ac:dyDescent="0.25">
      <c r="A186" s="1" t="s">
        <v>160</v>
      </c>
      <c r="B186">
        <v>2320713</v>
      </c>
      <c r="C186" t="s">
        <v>96</v>
      </c>
      <c r="D186" t="s">
        <v>245</v>
      </c>
      <c r="E186">
        <v>1301.75</v>
      </c>
      <c r="F186" s="12"/>
      <c r="G186">
        <v>897.79</v>
      </c>
      <c r="H186" s="19"/>
      <c r="I186" s="6">
        <v>403.96</v>
      </c>
      <c r="J186" s="19"/>
      <c r="K186" s="5"/>
      <c r="L186" s="11"/>
      <c r="M186" s="11"/>
    </row>
    <row r="187" spans="1:14" x14ac:dyDescent="0.25">
      <c r="A187" s="1" t="s">
        <v>162</v>
      </c>
      <c r="B187">
        <v>2320713</v>
      </c>
      <c r="C187" t="s">
        <v>96</v>
      </c>
      <c r="D187" t="s">
        <v>245</v>
      </c>
      <c r="E187">
        <v>1352.39</v>
      </c>
      <c r="F187" s="12">
        <v>50.6400000000001</v>
      </c>
      <c r="G187">
        <v>932.87</v>
      </c>
      <c r="H187" s="19">
        <v>35.08</v>
      </c>
      <c r="I187" s="6">
        <v>419.51</v>
      </c>
      <c r="J187" s="19">
        <v>15.55</v>
      </c>
      <c r="K187" s="18">
        <f t="shared" si="245"/>
        <v>229.90560000000045</v>
      </c>
      <c r="L187" s="11">
        <f t="shared" ref="L187:L218" si="279">H187*$C$2</f>
        <v>184.87159999999997</v>
      </c>
      <c r="M187" s="11">
        <f t="shared" ref="M187:M218" si="280">J187*$C$3</f>
        <v>27.834500000000002</v>
      </c>
      <c r="N187">
        <f t="shared" ref="N187" si="281">L187+M187</f>
        <v>212.70609999999996</v>
      </c>
    </row>
    <row r="188" spans="1:14" x14ac:dyDescent="0.25">
      <c r="A188" s="1" t="s">
        <v>160</v>
      </c>
      <c r="B188">
        <v>2138089</v>
      </c>
      <c r="C188" t="s">
        <v>36</v>
      </c>
      <c r="D188" t="s">
        <v>246</v>
      </c>
      <c r="E188">
        <v>4804.26</v>
      </c>
      <c r="F188" s="12"/>
      <c r="G188">
        <v>3271.44</v>
      </c>
      <c r="H188" s="19"/>
      <c r="I188" s="6">
        <v>1532.82</v>
      </c>
      <c r="J188" s="19"/>
      <c r="K188" s="5"/>
      <c r="L188" s="11"/>
      <c r="M188" s="11"/>
    </row>
    <row r="189" spans="1:14" x14ac:dyDescent="0.25">
      <c r="A189" s="1" t="s">
        <v>162</v>
      </c>
      <c r="B189">
        <v>2138089</v>
      </c>
      <c r="C189" t="s">
        <v>36</v>
      </c>
      <c r="D189" t="s">
        <v>246</v>
      </c>
      <c r="E189">
        <v>4887.2700000000004</v>
      </c>
      <c r="F189" s="12">
        <v>83.010000000000204</v>
      </c>
      <c r="G189">
        <v>3320.57</v>
      </c>
      <c r="H189" s="19">
        <v>49.130000000000102</v>
      </c>
      <c r="I189" s="6">
        <v>1566.69</v>
      </c>
      <c r="J189" s="19">
        <v>33.870000000000097</v>
      </c>
      <c r="K189" s="18">
        <f t="shared" si="245"/>
        <v>376.86540000000093</v>
      </c>
      <c r="L189" s="11">
        <f t="shared" ref="L189:L220" si="282">H189*$C$2</f>
        <v>258.91510000000051</v>
      </c>
      <c r="M189" s="11">
        <f t="shared" ref="M189:M220" si="283">J189*$C$3</f>
        <v>60.627300000000176</v>
      </c>
      <c r="N189">
        <f t="shared" ref="N189" si="284">L189+M189</f>
        <v>319.54240000000067</v>
      </c>
    </row>
    <row r="190" spans="1:14" x14ac:dyDescent="0.25">
      <c r="A190" s="1" t="s">
        <v>160</v>
      </c>
      <c r="B190">
        <v>2046044</v>
      </c>
      <c r="C190" t="s">
        <v>8</v>
      </c>
      <c r="D190" t="s">
        <v>247</v>
      </c>
      <c r="E190">
        <v>1021.69</v>
      </c>
      <c r="F190" s="12"/>
      <c r="G190">
        <v>833.4</v>
      </c>
      <c r="H190" s="19"/>
      <c r="I190" s="6">
        <v>188.28</v>
      </c>
      <c r="J190" s="19"/>
      <c r="K190" s="5"/>
      <c r="L190" s="11"/>
      <c r="M190" s="11"/>
    </row>
    <row r="191" spans="1:14" x14ac:dyDescent="0.25">
      <c r="A191" s="1" t="s">
        <v>162</v>
      </c>
      <c r="B191">
        <v>2046044</v>
      </c>
      <c r="C191" t="s">
        <v>8</v>
      </c>
      <c r="D191" t="s">
        <v>247</v>
      </c>
      <c r="E191">
        <v>1095.7</v>
      </c>
      <c r="F191" s="12">
        <v>74.010000000000005</v>
      </c>
      <c r="G191">
        <v>893.1</v>
      </c>
      <c r="H191" s="19">
        <v>59.7</v>
      </c>
      <c r="I191" s="6">
        <v>202.59</v>
      </c>
      <c r="J191" s="19">
        <v>14.31</v>
      </c>
      <c r="K191" s="18">
        <f t="shared" si="245"/>
        <v>336.00540000000001</v>
      </c>
      <c r="L191" s="11">
        <f t="shared" ref="L191:L222" si="285">H191*$C$2</f>
        <v>314.61899999999997</v>
      </c>
      <c r="M191" s="11">
        <f t="shared" ref="M191:M222" si="286">J191*$C$3</f>
        <v>25.614900000000002</v>
      </c>
      <c r="N191">
        <f t="shared" ref="N191" si="287">L191+M191</f>
        <v>340.23389999999995</v>
      </c>
    </row>
    <row r="192" spans="1:14" x14ac:dyDescent="0.25">
      <c r="A192" s="1" t="s">
        <v>160</v>
      </c>
      <c r="B192">
        <v>2073221</v>
      </c>
      <c r="C192" t="s">
        <v>35</v>
      </c>
      <c r="D192" t="s">
        <v>248</v>
      </c>
      <c r="E192">
        <v>2013.25</v>
      </c>
      <c r="F192" s="12"/>
      <c r="G192">
        <v>1426.25</v>
      </c>
      <c r="H192" s="19"/>
      <c r="I192" s="6">
        <v>587</v>
      </c>
      <c r="J192" s="19"/>
      <c r="K192" s="5"/>
      <c r="L192" s="11"/>
      <c r="M192" s="11"/>
    </row>
    <row r="193" spans="1:14" x14ac:dyDescent="0.25">
      <c r="A193" s="1" t="s">
        <v>162</v>
      </c>
      <c r="B193">
        <v>2073221</v>
      </c>
      <c r="C193" t="s">
        <v>35</v>
      </c>
      <c r="D193" t="s">
        <v>248</v>
      </c>
      <c r="E193">
        <v>2100.61</v>
      </c>
      <c r="F193" s="12">
        <v>87.360000000000099</v>
      </c>
      <c r="G193">
        <v>1467.01</v>
      </c>
      <c r="H193" s="19">
        <v>40.76</v>
      </c>
      <c r="I193" s="6">
        <v>633.59</v>
      </c>
      <c r="J193" s="19">
        <v>46.59</v>
      </c>
      <c r="K193" s="18">
        <f t="shared" si="245"/>
        <v>396.61440000000044</v>
      </c>
      <c r="L193" s="11">
        <f t="shared" ref="L193:L224" si="288">H193*$C$2</f>
        <v>214.80519999999999</v>
      </c>
      <c r="M193" s="11">
        <f t="shared" ref="M193:M224" si="289">J193*$C$3</f>
        <v>83.396100000000004</v>
      </c>
      <c r="N193">
        <f t="shared" ref="N193" si="290">L193+M193</f>
        <v>298.2013</v>
      </c>
    </row>
    <row r="194" spans="1:14" x14ac:dyDescent="0.25">
      <c r="A194" s="1" t="s">
        <v>160</v>
      </c>
      <c r="B194">
        <v>2771688</v>
      </c>
      <c r="C194" t="s">
        <v>135</v>
      </c>
      <c r="D194" t="s">
        <v>249</v>
      </c>
      <c r="E194">
        <v>1340.57</v>
      </c>
      <c r="F194" s="12"/>
      <c r="G194">
        <v>1249.69</v>
      </c>
      <c r="H194" s="19"/>
      <c r="I194" s="6">
        <v>90.87</v>
      </c>
      <c r="J194" s="19"/>
      <c r="K194" s="5"/>
      <c r="L194" s="11"/>
      <c r="M194" s="11"/>
    </row>
    <row r="195" spans="1:14" x14ac:dyDescent="0.25">
      <c r="A195" s="1" t="s">
        <v>162</v>
      </c>
      <c r="B195">
        <v>2771688</v>
      </c>
      <c r="C195" t="s">
        <v>135</v>
      </c>
      <c r="D195" t="s">
        <v>249</v>
      </c>
      <c r="E195">
        <v>1907.12</v>
      </c>
      <c r="F195" s="12">
        <v>566.54999999999995</v>
      </c>
      <c r="G195">
        <v>1645.79</v>
      </c>
      <c r="H195" s="19">
        <v>396.1</v>
      </c>
      <c r="I195" s="6">
        <v>261.32</v>
      </c>
      <c r="J195" s="19">
        <v>170.45</v>
      </c>
      <c r="K195" s="18">
        <f t="shared" si="245"/>
        <v>2572.1369999999997</v>
      </c>
      <c r="L195" s="11">
        <f t="shared" ref="L195:L226" si="291">H195*$C$2</f>
        <v>2087.4470000000001</v>
      </c>
      <c r="M195" s="11">
        <f t="shared" ref="M195:M226" si="292">J195*$C$3</f>
        <v>305.10550000000001</v>
      </c>
      <c r="N195">
        <f t="shared" ref="N195" si="293">L195+M195</f>
        <v>2392.5525000000002</v>
      </c>
    </row>
    <row r="196" spans="1:14" x14ac:dyDescent="0.25">
      <c r="A196" s="1" t="s">
        <v>160</v>
      </c>
      <c r="B196">
        <v>2049477</v>
      </c>
      <c r="C196" t="s">
        <v>34</v>
      </c>
      <c r="D196" t="s">
        <v>250</v>
      </c>
      <c r="E196">
        <v>12680.23</v>
      </c>
      <c r="F196" s="12"/>
      <c r="G196">
        <v>8589.9699999999993</v>
      </c>
      <c r="H196" s="19"/>
      <c r="I196" s="6">
        <v>4090.25</v>
      </c>
      <c r="J196" s="19"/>
      <c r="K196" s="5"/>
      <c r="L196" s="11"/>
      <c r="M196" s="11"/>
    </row>
    <row r="197" spans="1:14" x14ac:dyDescent="0.25">
      <c r="A197" s="1" t="s">
        <v>162</v>
      </c>
      <c r="B197">
        <v>2049477</v>
      </c>
      <c r="C197" t="s">
        <v>34</v>
      </c>
      <c r="D197" t="s">
        <v>250</v>
      </c>
      <c r="E197">
        <v>12762.48</v>
      </c>
      <c r="F197" s="12">
        <v>82.25</v>
      </c>
      <c r="G197">
        <v>8640.7000000000007</v>
      </c>
      <c r="H197" s="19">
        <v>50.730000000001397</v>
      </c>
      <c r="I197" s="6">
        <v>4121.78</v>
      </c>
      <c r="J197" s="19">
        <v>31.529999999999699</v>
      </c>
      <c r="K197" s="18">
        <f t="shared" si="245"/>
        <v>373.41500000000002</v>
      </c>
      <c r="L197" s="11">
        <f t="shared" ref="L197:L228" si="294">H197*$C$2</f>
        <v>267.34710000000734</v>
      </c>
      <c r="M197" s="11">
        <f t="shared" ref="M197:M228" si="295">J197*$C$3</f>
        <v>56.438699999999464</v>
      </c>
      <c r="N197">
        <f t="shared" ref="N197" si="296">L197+M197</f>
        <v>323.78580000000682</v>
      </c>
    </row>
    <row r="198" spans="1:14" x14ac:dyDescent="0.25">
      <c r="A198" s="1" t="s">
        <v>160</v>
      </c>
      <c r="B198">
        <v>2072630</v>
      </c>
      <c r="C198" t="s">
        <v>31</v>
      </c>
      <c r="D198" t="s">
        <v>251</v>
      </c>
      <c r="E198">
        <v>2054.9299999999998</v>
      </c>
      <c r="F198" s="12"/>
      <c r="G198">
        <v>1650.91</v>
      </c>
      <c r="H198" s="19"/>
      <c r="I198" s="6">
        <v>404.01</v>
      </c>
      <c r="J198" s="19"/>
      <c r="K198" s="5"/>
      <c r="L198" s="11"/>
      <c r="M198" s="11"/>
    </row>
    <row r="199" spans="1:14" x14ac:dyDescent="0.25">
      <c r="A199" s="1" t="s">
        <v>162</v>
      </c>
      <c r="B199">
        <v>2072630</v>
      </c>
      <c r="C199" t="s">
        <v>31</v>
      </c>
      <c r="D199" t="s">
        <v>251</v>
      </c>
      <c r="E199">
        <v>2077.61</v>
      </c>
      <c r="F199" s="12">
        <v>22.680000000000302</v>
      </c>
      <c r="G199">
        <v>1673.52</v>
      </c>
      <c r="H199" s="19">
        <v>22.6099999999999</v>
      </c>
      <c r="I199" s="6">
        <v>404.08</v>
      </c>
      <c r="J199" s="19">
        <v>6.9999999999993207E-2</v>
      </c>
      <c r="K199" s="18">
        <f t="shared" si="245"/>
        <v>102.96720000000137</v>
      </c>
      <c r="L199" s="11">
        <f t="shared" ref="L199:L230" si="297">H199*$C$2</f>
        <v>119.15469999999947</v>
      </c>
      <c r="M199" s="11">
        <f t="shared" ref="M199:M230" si="298">J199*$C$3</f>
        <v>0.12529999999998784</v>
      </c>
      <c r="N199">
        <f t="shared" ref="N199" si="299">L199+M199</f>
        <v>119.27999999999945</v>
      </c>
    </row>
    <row r="200" spans="1:14" x14ac:dyDescent="0.25">
      <c r="A200" s="1" t="s">
        <v>160</v>
      </c>
      <c r="B200">
        <v>2168324</v>
      </c>
      <c r="C200" t="s">
        <v>89</v>
      </c>
      <c r="D200" t="s">
        <v>252</v>
      </c>
      <c r="E200">
        <v>4656.3900000000003</v>
      </c>
      <c r="F200" s="12"/>
      <c r="G200">
        <v>3776.64</v>
      </c>
      <c r="H200" s="19"/>
      <c r="I200" s="6">
        <v>879.74</v>
      </c>
      <c r="J200" s="19"/>
      <c r="K200" s="5"/>
      <c r="L200" s="11"/>
      <c r="M200" s="11"/>
    </row>
    <row r="201" spans="1:14" x14ac:dyDescent="0.25">
      <c r="A201" s="1" t="s">
        <v>162</v>
      </c>
      <c r="B201">
        <v>2168324</v>
      </c>
      <c r="C201" t="s">
        <v>89</v>
      </c>
      <c r="D201" t="s">
        <v>252</v>
      </c>
      <c r="E201">
        <v>4746.76</v>
      </c>
      <c r="F201" s="12">
        <v>90.369999999999905</v>
      </c>
      <c r="G201">
        <v>3850.2</v>
      </c>
      <c r="H201" s="19">
        <v>73.5600000000004</v>
      </c>
      <c r="I201" s="6">
        <v>896.55</v>
      </c>
      <c r="J201" s="19">
        <v>16.810000000000102</v>
      </c>
      <c r="K201" s="18">
        <f t="shared" si="245"/>
        <v>410.27979999999957</v>
      </c>
      <c r="L201" s="11">
        <f t="shared" ref="L201:L232" si="300">H201*$C$2</f>
        <v>387.66120000000205</v>
      </c>
      <c r="M201" s="11">
        <f t="shared" ref="M201:M232" si="301">J201*$C$3</f>
        <v>30.089900000000181</v>
      </c>
      <c r="N201">
        <f t="shared" ref="N201" si="302">L201+M201</f>
        <v>417.75110000000222</v>
      </c>
    </row>
    <row r="202" spans="1:14" x14ac:dyDescent="0.25">
      <c r="A202" s="1" t="s">
        <v>160</v>
      </c>
      <c r="B202">
        <v>2254628</v>
      </c>
      <c r="C202" t="s">
        <v>99</v>
      </c>
      <c r="D202" t="s">
        <v>253</v>
      </c>
      <c r="E202">
        <v>2130.91</v>
      </c>
      <c r="F202" s="12"/>
      <c r="G202">
        <v>1568.03</v>
      </c>
      <c r="H202" s="19"/>
      <c r="I202" s="6">
        <v>562.87</v>
      </c>
      <c r="J202" s="19"/>
      <c r="K202" s="5"/>
      <c r="L202" s="11"/>
      <c r="M202" s="11"/>
    </row>
    <row r="203" spans="1:14" x14ac:dyDescent="0.25">
      <c r="A203" s="1" t="s">
        <v>162</v>
      </c>
      <c r="B203">
        <v>2254628</v>
      </c>
      <c r="C203" t="s">
        <v>99</v>
      </c>
      <c r="D203" t="s">
        <v>253</v>
      </c>
      <c r="E203">
        <v>2260.6799999999998</v>
      </c>
      <c r="F203" s="12">
        <v>129.77000000000001</v>
      </c>
      <c r="G203">
        <v>1665.55</v>
      </c>
      <c r="H203" s="19">
        <v>97.52</v>
      </c>
      <c r="I203" s="6">
        <v>595.12</v>
      </c>
      <c r="J203" s="19">
        <v>32.25</v>
      </c>
      <c r="K203" s="18">
        <f t="shared" si="245"/>
        <v>589.1558</v>
      </c>
      <c r="L203" s="11">
        <f t="shared" ref="L203:L234" si="303">H203*$C$2</f>
        <v>513.93039999999996</v>
      </c>
      <c r="M203" s="11">
        <f t="shared" ref="M203:M234" si="304">J203*$C$3</f>
        <v>57.727499999999999</v>
      </c>
      <c r="N203">
        <f t="shared" ref="N203" si="305">L203+M203</f>
        <v>571.65789999999993</v>
      </c>
    </row>
    <row r="204" spans="1:14" x14ac:dyDescent="0.25">
      <c r="A204" s="1" t="s">
        <v>160</v>
      </c>
      <c r="B204">
        <v>1960404</v>
      </c>
      <c r="C204" t="s">
        <v>4</v>
      </c>
      <c r="D204" t="s">
        <v>254</v>
      </c>
      <c r="E204">
        <v>1815.27</v>
      </c>
      <c r="F204" s="12"/>
      <c r="G204">
        <v>1269.82</v>
      </c>
      <c r="H204" s="19"/>
      <c r="I204" s="6">
        <v>545.42999999999995</v>
      </c>
      <c r="J204" s="19"/>
      <c r="K204" s="5"/>
      <c r="L204" s="11"/>
      <c r="M204" s="11"/>
    </row>
    <row r="205" spans="1:14" x14ac:dyDescent="0.25">
      <c r="A205" s="1" t="s">
        <v>162</v>
      </c>
      <c r="B205">
        <v>1960404</v>
      </c>
      <c r="C205" t="s">
        <v>4</v>
      </c>
      <c r="D205" t="s">
        <v>254</v>
      </c>
      <c r="E205">
        <v>2006.9</v>
      </c>
      <c r="F205" s="12">
        <v>191.63</v>
      </c>
      <c r="G205">
        <v>1380.89</v>
      </c>
      <c r="H205" s="19">
        <v>111.07</v>
      </c>
      <c r="I205" s="6">
        <v>625.99</v>
      </c>
      <c r="J205" s="19">
        <v>80.559999999999903</v>
      </c>
      <c r="K205" s="18">
        <f t="shared" si="245"/>
        <v>870.00019999999995</v>
      </c>
      <c r="L205" s="11">
        <f t="shared" ref="L205:L236" si="306">H205*$C$2</f>
        <v>585.33889999999997</v>
      </c>
      <c r="M205" s="11">
        <f t="shared" ref="M205:M236" si="307">J205*$C$3</f>
        <v>144.20239999999984</v>
      </c>
      <c r="N205">
        <f t="shared" ref="N205" si="308">L205+M205</f>
        <v>729.54129999999986</v>
      </c>
    </row>
    <row r="206" spans="1:14" x14ac:dyDescent="0.25">
      <c r="A206" s="1" t="s">
        <v>160</v>
      </c>
      <c r="B206">
        <v>1960953</v>
      </c>
      <c r="C206" t="s">
        <v>7</v>
      </c>
      <c r="D206" t="s">
        <v>255</v>
      </c>
      <c r="E206">
        <v>2595.48</v>
      </c>
      <c r="F206" s="12"/>
      <c r="G206">
        <v>2023.51</v>
      </c>
      <c r="H206" s="19"/>
      <c r="I206" s="6">
        <v>571.97</v>
      </c>
      <c r="J206" s="19"/>
      <c r="K206" s="5"/>
      <c r="L206" s="11"/>
      <c r="M206" s="11"/>
    </row>
    <row r="207" spans="1:14" x14ac:dyDescent="0.25">
      <c r="A207" s="1" t="s">
        <v>162</v>
      </c>
      <c r="B207">
        <v>1960953</v>
      </c>
      <c r="C207" t="s">
        <v>7</v>
      </c>
      <c r="D207" t="s">
        <v>255</v>
      </c>
      <c r="E207">
        <v>2595.5</v>
      </c>
      <c r="F207" s="12">
        <v>1.99999999999818E-2</v>
      </c>
      <c r="G207">
        <v>2023.52</v>
      </c>
      <c r="H207" s="19">
        <v>9.9999999999909103E-3</v>
      </c>
      <c r="I207" s="6">
        <v>571.98</v>
      </c>
      <c r="J207" s="19">
        <v>9.9999999999909103E-3</v>
      </c>
      <c r="K207" s="18">
        <f t="shared" si="245"/>
        <v>9.0799999999917377E-2</v>
      </c>
      <c r="L207" s="11">
        <f t="shared" ref="L207:L238" si="309">H207*$C$2</f>
        <v>5.2699999999952091E-2</v>
      </c>
      <c r="M207" s="11">
        <f t="shared" ref="M207:M238" si="310">J207*$C$3</f>
        <v>1.7899999999983731E-2</v>
      </c>
      <c r="N207">
        <f t="shared" ref="N207" si="311">L207+M207</f>
        <v>7.0599999999935825E-2</v>
      </c>
    </row>
    <row r="208" spans="1:14" x14ac:dyDescent="0.25">
      <c r="A208" s="1" t="s">
        <v>160</v>
      </c>
      <c r="B208">
        <v>5063041</v>
      </c>
      <c r="C208" t="s">
        <v>69</v>
      </c>
      <c r="D208" t="s">
        <v>256</v>
      </c>
      <c r="E208">
        <v>6347.27</v>
      </c>
      <c r="F208" s="12"/>
      <c r="G208">
        <v>4335.5</v>
      </c>
      <c r="H208" s="19"/>
      <c r="I208" s="6">
        <v>2011.77</v>
      </c>
      <c r="J208" s="19"/>
      <c r="K208" s="5"/>
      <c r="L208" s="11"/>
      <c r="M208" s="11"/>
    </row>
    <row r="209" spans="1:14" x14ac:dyDescent="0.25">
      <c r="A209" s="1" t="s">
        <v>162</v>
      </c>
      <c r="B209">
        <v>5063041</v>
      </c>
      <c r="C209" t="s">
        <v>69</v>
      </c>
      <c r="D209" t="s">
        <v>256</v>
      </c>
      <c r="E209">
        <v>6351.38</v>
      </c>
      <c r="F209" s="12">
        <v>4.1099999999996699</v>
      </c>
      <c r="G209">
        <v>4339.5600000000004</v>
      </c>
      <c r="H209" s="19">
        <v>4.0600000000004002</v>
      </c>
      <c r="I209" s="6">
        <v>2011.82</v>
      </c>
      <c r="J209" s="19">
        <v>4.9999999999954498E-2</v>
      </c>
      <c r="K209" s="18">
        <f t="shared" si="245"/>
        <v>18.659399999998502</v>
      </c>
      <c r="L209" s="11">
        <f t="shared" ref="L209:L240" si="312">H209*$C$2</f>
        <v>21.396200000002107</v>
      </c>
      <c r="M209" s="11">
        <f t="shared" ref="M209:M240" si="313">J209*$C$3</f>
        <v>8.9499999999918547E-2</v>
      </c>
      <c r="N209">
        <f t="shared" ref="N209" si="314">L209+M209</f>
        <v>21.485700000002026</v>
      </c>
    </row>
    <row r="210" spans="1:14" x14ac:dyDescent="0.25">
      <c r="A210" s="1" t="s">
        <v>160</v>
      </c>
      <c r="B210">
        <v>2153135</v>
      </c>
      <c r="C210" t="s">
        <v>67</v>
      </c>
      <c r="D210" t="s">
        <v>257</v>
      </c>
      <c r="E210">
        <v>1583.59</v>
      </c>
      <c r="F210" s="12"/>
      <c r="G210">
        <v>1408.72</v>
      </c>
      <c r="H210" s="19"/>
      <c r="I210" s="6">
        <v>174.86</v>
      </c>
      <c r="J210" s="19"/>
      <c r="K210" s="5"/>
      <c r="L210" s="11"/>
      <c r="M210" s="11"/>
    </row>
    <row r="211" spans="1:14" x14ac:dyDescent="0.25">
      <c r="A211" s="1" t="s">
        <v>162</v>
      </c>
      <c r="B211">
        <v>2153135</v>
      </c>
      <c r="C211" t="s">
        <v>67</v>
      </c>
      <c r="D211" t="s">
        <v>257</v>
      </c>
      <c r="E211">
        <v>1605.07</v>
      </c>
      <c r="F211" s="12">
        <v>21.479999999999801</v>
      </c>
      <c r="G211">
        <v>1428.44</v>
      </c>
      <c r="H211" s="19">
        <v>19.72</v>
      </c>
      <c r="I211" s="6">
        <v>176.62</v>
      </c>
      <c r="J211" s="19">
        <v>1.75999999999999</v>
      </c>
      <c r="K211" s="18">
        <f t="shared" si="245"/>
        <v>97.519199999999103</v>
      </c>
      <c r="L211" s="11">
        <f t="shared" ref="L211:L242" si="315">H211*$C$2</f>
        <v>103.92439999999999</v>
      </c>
      <c r="M211" s="11">
        <f t="shared" ref="M211:M242" si="316">J211*$C$3</f>
        <v>3.1503999999999821</v>
      </c>
      <c r="N211">
        <f t="shared" ref="N211" si="317">L211+M211</f>
        <v>107.07479999999997</v>
      </c>
    </row>
    <row r="212" spans="1:14" x14ac:dyDescent="0.25">
      <c r="A212" s="1" t="s">
        <v>160</v>
      </c>
      <c r="B212">
        <v>2151790</v>
      </c>
      <c r="C212" t="s">
        <v>71</v>
      </c>
      <c r="D212" t="s">
        <v>258</v>
      </c>
      <c r="E212">
        <v>1235.99</v>
      </c>
      <c r="F212" s="12"/>
      <c r="G212">
        <v>904.12</v>
      </c>
      <c r="H212" s="19"/>
      <c r="I212" s="6">
        <v>331.86</v>
      </c>
      <c r="J212" s="19"/>
      <c r="K212" s="5"/>
      <c r="L212" s="11"/>
      <c r="M212" s="11"/>
    </row>
    <row r="213" spans="1:14" x14ac:dyDescent="0.25">
      <c r="A213" s="1" t="s">
        <v>162</v>
      </c>
      <c r="B213">
        <v>2151790</v>
      </c>
      <c r="C213" t="s">
        <v>71</v>
      </c>
      <c r="D213" t="s">
        <v>258</v>
      </c>
      <c r="E213">
        <v>1295.6400000000001</v>
      </c>
      <c r="F213" s="12">
        <v>59.650000000000098</v>
      </c>
      <c r="G213">
        <v>942.31</v>
      </c>
      <c r="H213" s="19">
        <v>38.190000000000097</v>
      </c>
      <c r="I213" s="6">
        <v>353.32</v>
      </c>
      <c r="J213" s="19">
        <v>21.46</v>
      </c>
      <c r="K213" s="18">
        <f t="shared" si="245"/>
        <v>270.81100000000043</v>
      </c>
      <c r="L213" s="11">
        <f t="shared" ref="L213:L244" si="318">H213*$C$2</f>
        <v>201.26130000000049</v>
      </c>
      <c r="M213" s="11">
        <f t="shared" ref="M213:M244" si="319">J213*$C$3</f>
        <v>38.413400000000003</v>
      </c>
      <c r="N213">
        <f t="shared" ref="N213" si="320">L213+M213</f>
        <v>239.67470000000048</v>
      </c>
    </row>
    <row r="214" spans="1:14" x14ac:dyDescent="0.25">
      <c r="A214" s="1" t="s">
        <v>160</v>
      </c>
      <c r="B214">
        <v>2327571</v>
      </c>
      <c r="C214" t="s">
        <v>93</v>
      </c>
      <c r="D214" t="s">
        <v>259</v>
      </c>
      <c r="E214">
        <v>1776.67</v>
      </c>
      <c r="F214" s="12"/>
      <c r="G214">
        <v>1109.4000000000001</v>
      </c>
      <c r="H214" s="19"/>
      <c r="I214" s="6">
        <v>667.26</v>
      </c>
      <c r="J214" s="19"/>
      <c r="K214" s="5"/>
      <c r="L214" s="11"/>
      <c r="M214" s="11"/>
    </row>
    <row r="215" spans="1:14" x14ac:dyDescent="0.25">
      <c r="A215" s="1" t="s">
        <v>162</v>
      </c>
      <c r="B215">
        <v>2327571</v>
      </c>
      <c r="C215" t="s">
        <v>93</v>
      </c>
      <c r="D215" t="s">
        <v>259</v>
      </c>
      <c r="E215">
        <v>1776.83</v>
      </c>
      <c r="F215" s="12">
        <v>0.15999999999985401</v>
      </c>
      <c r="G215">
        <v>1109.56</v>
      </c>
      <c r="H215" s="19">
        <v>0.15999999999985401</v>
      </c>
      <c r="I215" s="6">
        <v>667.27</v>
      </c>
      <c r="J215" s="19">
        <v>9.9999999999909103E-3</v>
      </c>
      <c r="K215" s="18">
        <f t="shared" si="245"/>
        <v>0.72639999999933724</v>
      </c>
      <c r="L215" s="11">
        <f t="shared" ref="L215:L246" si="321">H215*$C$2</f>
        <v>0.84319999999923056</v>
      </c>
      <c r="M215" s="11">
        <f t="shared" ref="M215:M246" si="322">J215*$C$3</f>
        <v>1.7899999999983731E-2</v>
      </c>
      <c r="N215">
        <f t="shared" ref="N215" si="323">L215+M215</f>
        <v>0.86109999999921427</v>
      </c>
    </row>
    <row r="216" spans="1:14" x14ac:dyDescent="0.25">
      <c r="A216" s="1" t="s">
        <v>160</v>
      </c>
      <c r="B216">
        <v>2318647</v>
      </c>
      <c r="C216" t="s">
        <v>97</v>
      </c>
      <c r="D216" t="s">
        <v>260</v>
      </c>
      <c r="E216">
        <v>125.14</v>
      </c>
      <c r="F216" s="12"/>
      <c r="G216">
        <v>97.82</v>
      </c>
      <c r="H216" s="19"/>
      <c r="I216" s="6">
        <v>27.32</v>
      </c>
      <c r="J216" s="19"/>
      <c r="K216" s="5"/>
      <c r="L216" s="11"/>
      <c r="M216" s="11"/>
    </row>
    <row r="217" spans="1:14" x14ac:dyDescent="0.25">
      <c r="A217" s="1" t="s">
        <v>162</v>
      </c>
      <c r="B217">
        <v>2318647</v>
      </c>
      <c r="C217" t="s">
        <v>97</v>
      </c>
      <c r="D217" t="s">
        <v>260</v>
      </c>
      <c r="E217">
        <v>125.19</v>
      </c>
      <c r="F217" s="12">
        <v>4.9999999999997199E-2</v>
      </c>
      <c r="G217">
        <v>97.84</v>
      </c>
      <c r="H217" s="19">
        <v>1.9999999999996E-2</v>
      </c>
      <c r="I217" s="6">
        <v>27.34</v>
      </c>
      <c r="J217" s="19">
        <v>1.9999999999999601E-2</v>
      </c>
      <c r="K217" s="18">
        <f t="shared" si="245"/>
        <v>0.2269999999999873</v>
      </c>
      <c r="L217" s="11">
        <f t="shared" ref="L217:L248" si="324">H217*$C$2</f>
        <v>0.10539999999997891</v>
      </c>
      <c r="M217" s="11">
        <f t="shared" ref="M217:M248" si="325">J217*$C$3</f>
        <v>3.5799999999999291E-2</v>
      </c>
      <c r="N217">
        <f t="shared" ref="N217" si="326">L217+M217</f>
        <v>0.1411999999999782</v>
      </c>
    </row>
    <row r="218" spans="1:14" x14ac:dyDescent="0.25">
      <c r="A218" s="1" t="s">
        <v>160</v>
      </c>
      <c r="B218">
        <v>2362848</v>
      </c>
      <c r="C218" t="s">
        <v>114</v>
      </c>
      <c r="D218" t="s">
        <v>261</v>
      </c>
      <c r="E218">
        <v>2221.58</v>
      </c>
      <c r="F218" s="12"/>
      <c r="G218">
        <v>2083.48</v>
      </c>
      <c r="H218" s="19"/>
      <c r="I218" s="6">
        <v>138.1</v>
      </c>
      <c r="J218" s="19"/>
      <c r="K218" s="5"/>
      <c r="L218" s="11"/>
      <c r="M218" s="11"/>
    </row>
    <row r="219" spans="1:14" x14ac:dyDescent="0.25">
      <c r="A219" s="1" t="s">
        <v>162</v>
      </c>
      <c r="B219">
        <v>2362848</v>
      </c>
      <c r="C219" t="s">
        <v>114</v>
      </c>
      <c r="D219" t="s">
        <v>261</v>
      </c>
      <c r="E219">
        <v>2488.15</v>
      </c>
      <c r="F219" s="12">
        <v>266.57</v>
      </c>
      <c r="G219">
        <v>2328.9699999999998</v>
      </c>
      <c r="H219" s="19">
        <v>245.49</v>
      </c>
      <c r="I219" s="6">
        <v>159.16999999999999</v>
      </c>
      <c r="J219" s="19">
        <v>21.07</v>
      </c>
      <c r="K219" s="18">
        <f t="shared" si="245"/>
        <v>1210.2277999999999</v>
      </c>
      <c r="L219" s="11">
        <f t="shared" ref="L219:L250" si="327">H219*$C$2</f>
        <v>1293.7322999999999</v>
      </c>
      <c r="M219" s="11">
        <f t="shared" ref="M219:M250" si="328">J219*$C$3</f>
        <v>37.715299999999999</v>
      </c>
      <c r="N219">
        <f t="shared" ref="N219" si="329">L219+M219</f>
        <v>1331.4476</v>
      </c>
    </row>
    <row r="220" spans="1:14" x14ac:dyDescent="0.25">
      <c r="A220" s="1" t="s">
        <v>160</v>
      </c>
      <c r="B220">
        <v>2803980</v>
      </c>
      <c r="C220" t="s">
        <v>136</v>
      </c>
      <c r="D220" t="s">
        <v>262</v>
      </c>
      <c r="E220">
        <v>518.16</v>
      </c>
      <c r="F220" s="12"/>
      <c r="G220">
        <v>495.66</v>
      </c>
      <c r="H220" s="19"/>
      <c r="I220" s="6">
        <v>22.49</v>
      </c>
      <c r="J220" s="19"/>
      <c r="K220" s="5"/>
      <c r="L220" s="11"/>
      <c r="M220" s="11"/>
    </row>
    <row r="221" spans="1:14" x14ac:dyDescent="0.25">
      <c r="A221" s="1" t="s">
        <v>162</v>
      </c>
      <c r="B221">
        <v>2803980</v>
      </c>
      <c r="C221" t="s">
        <v>136</v>
      </c>
      <c r="D221" t="s">
        <v>262</v>
      </c>
      <c r="E221">
        <v>664.89</v>
      </c>
      <c r="F221" s="12">
        <v>146.72999999999999</v>
      </c>
      <c r="G221">
        <v>617.51</v>
      </c>
      <c r="H221" s="19">
        <v>121.85</v>
      </c>
      <c r="I221" s="6">
        <v>47.38</v>
      </c>
      <c r="J221" s="19">
        <v>24.89</v>
      </c>
      <c r="K221" s="18">
        <f t="shared" si="245"/>
        <v>666.15419999999995</v>
      </c>
      <c r="L221" s="11">
        <f t="shared" ref="L221:L252" si="330">H221*$C$2</f>
        <v>642.14949999999988</v>
      </c>
      <c r="M221" s="11">
        <f t="shared" ref="M221:M252" si="331">J221*$C$3</f>
        <v>44.553100000000001</v>
      </c>
      <c r="N221">
        <f t="shared" ref="N221" si="332">L221+M221</f>
        <v>686.70259999999985</v>
      </c>
    </row>
    <row r="222" spans="1:14" x14ac:dyDescent="0.25">
      <c r="A222" s="1" t="s">
        <v>160</v>
      </c>
      <c r="B222">
        <v>2168553</v>
      </c>
      <c r="C222" t="s">
        <v>72</v>
      </c>
      <c r="D222" t="s">
        <v>263</v>
      </c>
      <c r="E222">
        <v>402.83</v>
      </c>
      <c r="F222" s="12"/>
      <c r="G222">
        <v>224.63</v>
      </c>
      <c r="H222" s="19"/>
      <c r="I222" s="6">
        <v>178.19</v>
      </c>
      <c r="J222" s="19"/>
      <c r="K222" s="5"/>
      <c r="L222" s="11"/>
      <c r="M222" s="11"/>
    </row>
    <row r="223" spans="1:14" x14ac:dyDescent="0.25">
      <c r="A223" s="1" t="s">
        <v>162</v>
      </c>
      <c r="B223">
        <v>2168553</v>
      </c>
      <c r="C223" t="s">
        <v>72</v>
      </c>
      <c r="D223" t="s">
        <v>263</v>
      </c>
      <c r="E223">
        <v>445.14</v>
      </c>
      <c r="F223" s="12">
        <v>42.31</v>
      </c>
      <c r="G223">
        <v>242.72</v>
      </c>
      <c r="H223" s="19">
        <v>18.09</v>
      </c>
      <c r="I223" s="6">
        <v>202.42</v>
      </c>
      <c r="J223" s="19">
        <v>24.23</v>
      </c>
      <c r="K223" s="18">
        <f t="shared" si="245"/>
        <v>192.0874</v>
      </c>
      <c r="L223" s="11">
        <f t="shared" ref="L223:L254" si="333">H223*$C$2</f>
        <v>95.334299999999985</v>
      </c>
      <c r="M223" s="11">
        <f t="shared" ref="M223:M254" si="334">J223*$C$3</f>
        <v>43.371700000000004</v>
      </c>
      <c r="N223">
        <f t="shared" ref="N223" si="335">L223+M223</f>
        <v>138.70599999999999</v>
      </c>
    </row>
    <row r="224" spans="1:14" x14ac:dyDescent="0.25">
      <c r="A224" s="1" t="s">
        <v>160</v>
      </c>
      <c r="B224">
        <v>2048994</v>
      </c>
      <c r="C224" t="s">
        <v>30</v>
      </c>
      <c r="D224" t="s">
        <v>264</v>
      </c>
      <c r="E224">
        <v>4225.97</v>
      </c>
      <c r="F224" s="12"/>
      <c r="G224">
        <v>2834.85</v>
      </c>
      <c r="H224" s="19"/>
      <c r="I224" s="6">
        <v>1391.11</v>
      </c>
      <c r="J224" s="19"/>
      <c r="K224" s="5"/>
      <c r="L224" s="11"/>
      <c r="M224" s="11"/>
    </row>
    <row r="225" spans="1:14" x14ac:dyDescent="0.25">
      <c r="A225" s="1" t="s">
        <v>162</v>
      </c>
      <c r="B225">
        <v>2048994</v>
      </c>
      <c r="C225" t="s">
        <v>30</v>
      </c>
      <c r="D225" t="s">
        <v>264</v>
      </c>
      <c r="E225">
        <v>4430.57</v>
      </c>
      <c r="F225" s="12">
        <v>204.599999999999</v>
      </c>
      <c r="G225">
        <v>2936.4</v>
      </c>
      <c r="H225" s="19">
        <v>101.55</v>
      </c>
      <c r="I225" s="6">
        <v>1494.16</v>
      </c>
      <c r="J225" s="19">
        <v>103.05</v>
      </c>
      <c r="K225" s="18">
        <f t="shared" si="245"/>
        <v>928.88399999999547</v>
      </c>
      <c r="L225" s="11">
        <f t="shared" ref="L225:L256" si="336">H225*$C$2</f>
        <v>535.16849999999999</v>
      </c>
      <c r="M225" s="11">
        <f t="shared" ref="M225:M256" si="337">J225*$C$3</f>
        <v>184.45949999999999</v>
      </c>
      <c r="N225">
        <f t="shared" ref="N225" si="338">L225+M225</f>
        <v>719.62799999999993</v>
      </c>
    </row>
    <row r="226" spans="1:14" x14ac:dyDescent="0.25">
      <c r="A226" s="1" t="s">
        <v>160</v>
      </c>
      <c r="B226">
        <v>2310060</v>
      </c>
      <c r="C226" t="s">
        <v>110</v>
      </c>
      <c r="D226" t="s">
        <v>265</v>
      </c>
      <c r="E226">
        <v>1362.26</v>
      </c>
      <c r="F226" s="12"/>
      <c r="G226">
        <v>1355.02</v>
      </c>
      <c r="H226" s="19"/>
      <c r="I226" s="6">
        <v>7.24</v>
      </c>
      <c r="J226" s="19"/>
      <c r="K226" s="5"/>
      <c r="L226" s="11"/>
      <c r="M226" s="11"/>
    </row>
    <row r="227" spans="1:14" x14ac:dyDescent="0.25">
      <c r="A227" s="1" t="s">
        <v>162</v>
      </c>
      <c r="B227">
        <v>2310060</v>
      </c>
      <c r="C227" t="s">
        <v>110</v>
      </c>
      <c r="D227" t="s">
        <v>265</v>
      </c>
      <c r="E227">
        <v>1448.81</v>
      </c>
      <c r="F227" s="12">
        <v>86.55</v>
      </c>
      <c r="G227">
        <v>1410.8</v>
      </c>
      <c r="H227" s="19">
        <v>55.78</v>
      </c>
      <c r="I227" s="6">
        <v>38</v>
      </c>
      <c r="J227" s="19">
        <v>30.76</v>
      </c>
      <c r="K227" s="18">
        <f t="shared" si="245"/>
        <v>392.93700000000001</v>
      </c>
      <c r="L227" s="11">
        <f t="shared" ref="L227:L258" si="339">H227*$C$2</f>
        <v>293.9606</v>
      </c>
      <c r="M227" s="11">
        <f t="shared" ref="M227:M258" si="340">J227*$C$3</f>
        <v>55.060400000000001</v>
      </c>
      <c r="N227">
        <f t="shared" ref="N227" si="341">L227+M227</f>
        <v>349.02100000000002</v>
      </c>
    </row>
    <row r="228" spans="1:14" x14ac:dyDescent="0.25">
      <c r="A228" s="1" t="s">
        <v>160</v>
      </c>
      <c r="B228">
        <v>2007495</v>
      </c>
      <c r="C228" t="s">
        <v>115</v>
      </c>
      <c r="D228" t="s">
        <v>266</v>
      </c>
      <c r="E228">
        <v>8968.91</v>
      </c>
      <c r="F228" s="12"/>
      <c r="G228">
        <v>6315.64</v>
      </c>
      <c r="H228" s="19"/>
      <c r="I228" s="6">
        <v>2653.2</v>
      </c>
      <c r="J228" s="19"/>
      <c r="K228" s="5"/>
      <c r="L228" s="11"/>
      <c r="M228" s="11"/>
    </row>
    <row r="229" spans="1:14" x14ac:dyDescent="0.25">
      <c r="A229" s="1" t="s">
        <v>162</v>
      </c>
      <c r="B229">
        <v>2007495</v>
      </c>
      <c r="C229" t="s">
        <v>115</v>
      </c>
      <c r="D229" t="s">
        <v>266</v>
      </c>
      <c r="E229">
        <v>9572.17</v>
      </c>
      <c r="F229" s="12">
        <v>603.26</v>
      </c>
      <c r="G229">
        <v>6660.44</v>
      </c>
      <c r="H229" s="19">
        <v>344.8</v>
      </c>
      <c r="I229" s="6">
        <v>2911.65</v>
      </c>
      <c r="J229" s="19">
        <v>258.45</v>
      </c>
      <c r="K229" s="18">
        <f t="shared" ref="K229:K292" si="342">F229*$C$5</f>
        <v>2738.8004000000001</v>
      </c>
      <c r="L229" s="11">
        <f t="shared" ref="L229:L260" si="343">H229*$C$2</f>
        <v>1817.096</v>
      </c>
      <c r="M229" s="11">
        <f t="shared" ref="M229:M260" si="344">J229*$C$3</f>
        <v>462.62549999999999</v>
      </c>
      <c r="N229">
        <f t="shared" ref="N229" si="345">L229+M229</f>
        <v>2279.7215000000001</v>
      </c>
    </row>
    <row r="230" spans="1:14" x14ac:dyDescent="0.25">
      <c r="A230" s="1" t="s">
        <v>160</v>
      </c>
      <c r="B230">
        <v>2046064</v>
      </c>
      <c r="C230" t="s">
        <v>11</v>
      </c>
      <c r="D230" t="s">
        <v>267</v>
      </c>
      <c r="E230">
        <v>5247</v>
      </c>
      <c r="F230" s="12"/>
      <c r="G230">
        <v>3899.61</v>
      </c>
      <c r="H230" s="19"/>
      <c r="I230" s="6">
        <v>1347.37</v>
      </c>
      <c r="J230" s="19"/>
      <c r="K230" s="5"/>
      <c r="L230" s="11"/>
      <c r="M230" s="11"/>
    </row>
    <row r="231" spans="1:14" x14ac:dyDescent="0.25">
      <c r="A231" s="1" t="s">
        <v>162</v>
      </c>
      <c r="B231">
        <v>2046064</v>
      </c>
      <c r="C231" t="s">
        <v>11</v>
      </c>
      <c r="D231" t="s">
        <v>267</v>
      </c>
      <c r="E231">
        <v>5509.1</v>
      </c>
      <c r="F231" s="12">
        <v>262.10000000000002</v>
      </c>
      <c r="G231">
        <v>4064.69</v>
      </c>
      <c r="H231" s="19">
        <v>165.08</v>
      </c>
      <c r="I231" s="6">
        <v>1444.4</v>
      </c>
      <c r="J231" s="19">
        <v>97.03</v>
      </c>
      <c r="K231" s="18">
        <f t="shared" si="342"/>
        <v>1189.9340000000002</v>
      </c>
      <c r="L231" s="11">
        <f t="shared" ref="L231:L262" si="346">H231*$C$2</f>
        <v>869.97159999999997</v>
      </c>
      <c r="M231" s="11">
        <f t="shared" ref="M231:M262" si="347">J231*$C$3</f>
        <v>173.68370000000002</v>
      </c>
      <c r="N231">
        <f t="shared" ref="N231" si="348">L231+M231</f>
        <v>1043.6552999999999</v>
      </c>
    </row>
    <row r="232" spans="1:14" x14ac:dyDescent="0.25">
      <c r="A232" s="1" t="s">
        <v>160</v>
      </c>
      <c r="B232">
        <v>2774142</v>
      </c>
      <c r="C232" t="s">
        <v>146</v>
      </c>
      <c r="D232" t="s">
        <v>268</v>
      </c>
      <c r="E232">
        <v>45.29</v>
      </c>
      <c r="F232" s="12"/>
      <c r="H232" s="19"/>
      <c r="J232" s="19"/>
      <c r="K232" s="5"/>
      <c r="L232" s="11"/>
      <c r="M232" s="11"/>
    </row>
    <row r="233" spans="1:14" x14ac:dyDescent="0.25">
      <c r="A233" s="1" t="s">
        <v>162</v>
      </c>
      <c r="B233">
        <v>2774142</v>
      </c>
      <c r="C233" t="s">
        <v>146</v>
      </c>
      <c r="D233" t="s">
        <v>268</v>
      </c>
      <c r="E233">
        <v>82.36</v>
      </c>
      <c r="F233" s="12">
        <v>37.07</v>
      </c>
      <c r="G233">
        <v>79.72</v>
      </c>
      <c r="H233" s="19"/>
      <c r="I233" s="6">
        <v>2.64</v>
      </c>
      <c r="J233" s="19"/>
      <c r="K233" s="18">
        <f t="shared" si="342"/>
        <v>168.2978</v>
      </c>
      <c r="L233" s="11">
        <f t="shared" ref="L233:L264" si="349">H233*$C$2</f>
        <v>0</v>
      </c>
      <c r="M233" s="11">
        <f t="shared" ref="M233:M264" si="350">J233*$C$3</f>
        <v>0</v>
      </c>
      <c r="N233">
        <f t="shared" ref="N233" si="351">L233+M233</f>
        <v>0</v>
      </c>
    </row>
    <row r="234" spans="1:14" x14ac:dyDescent="0.25">
      <c r="A234" s="1" t="s">
        <v>160</v>
      </c>
      <c r="B234">
        <v>2049465</v>
      </c>
      <c r="C234" t="s">
        <v>28</v>
      </c>
      <c r="D234" t="s">
        <v>269</v>
      </c>
      <c r="E234">
        <v>986.4</v>
      </c>
      <c r="F234" s="12"/>
      <c r="G234">
        <v>727.06</v>
      </c>
      <c r="H234" s="19"/>
      <c r="I234" s="6">
        <v>259.33999999999997</v>
      </c>
      <c r="J234" s="19"/>
      <c r="K234" s="5"/>
      <c r="L234" s="11"/>
      <c r="M234" s="11"/>
    </row>
    <row r="235" spans="1:14" x14ac:dyDescent="0.25">
      <c r="A235" s="1" t="s">
        <v>162</v>
      </c>
      <c r="B235">
        <v>2049465</v>
      </c>
      <c r="C235" t="s">
        <v>28</v>
      </c>
      <c r="D235" t="s">
        <v>269</v>
      </c>
      <c r="E235">
        <v>1023.08</v>
      </c>
      <c r="F235" s="12">
        <v>36.680000000000099</v>
      </c>
      <c r="G235">
        <v>762.51</v>
      </c>
      <c r="H235" s="19">
        <v>35.449999999999903</v>
      </c>
      <c r="I235" s="6">
        <v>260.56</v>
      </c>
      <c r="J235" s="19">
        <v>1.21999999999997</v>
      </c>
      <c r="K235" s="18">
        <f t="shared" si="342"/>
        <v>166.52720000000045</v>
      </c>
      <c r="L235" s="11">
        <f t="shared" ref="L235:L266" si="352">H235*$C$2</f>
        <v>186.82149999999947</v>
      </c>
      <c r="M235" s="11">
        <f t="shared" ref="M235:M266" si="353">J235*$C$3</f>
        <v>2.1837999999999465</v>
      </c>
      <c r="N235">
        <f t="shared" ref="N235" si="354">L235+M235</f>
        <v>189.00529999999941</v>
      </c>
    </row>
    <row r="236" spans="1:14" x14ac:dyDescent="0.25">
      <c r="A236" s="1" t="s">
        <v>160</v>
      </c>
      <c r="B236">
        <v>5096809</v>
      </c>
      <c r="C236" t="s">
        <v>129</v>
      </c>
      <c r="D236" t="s">
        <v>270</v>
      </c>
      <c r="E236">
        <v>7262.83</v>
      </c>
      <c r="F236" s="12"/>
      <c r="G236">
        <v>3652.33</v>
      </c>
      <c r="H236" s="19"/>
      <c r="I236" s="6">
        <v>3610.48</v>
      </c>
      <c r="J236" s="19"/>
      <c r="K236" s="5"/>
      <c r="L236" s="11"/>
      <c r="M236" s="11"/>
    </row>
    <row r="237" spans="1:14" x14ac:dyDescent="0.25">
      <c r="A237" s="1" t="s">
        <v>162</v>
      </c>
      <c r="B237">
        <v>5096809</v>
      </c>
      <c r="C237" t="s">
        <v>129</v>
      </c>
      <c r="D237" t="s">
        <v>270</v>
      </c>
      <c r="E237">
        <v>7316.93</v>
      </c>
      <c r="F237" s="12">
        <v>54.100000000000399</v>
      </c>
      <c r="G237">
        <v>3691.58</v>
      </c>
      <c r="H237" s="19">
        <v>39.25</v>
      </c>
      <c r="I237" s="6">
        <v>3625.34</v>
      </c>
      <c r="J237" s="19">
        <v>14.860000000000101</v>
      </c>
      <c r="K237" s="18">
        <f t="shared" si="342"/>
        <v>245.61400000000182</v>
      </c>
      <c r="L237" s="11">
        <f t="shared" ref="L237:L268" si="355">H237*$C$2</f>
        <v>206.8475</v>
      </c>
      <c r="M237" s="11">
        <f t="shared" ref="M237:M268" si="356">J237*$C$3</f>
        <v>26.59940000000018</v>
      </c>
      <c r="N237">
        <f t="shared" ref="N237" si="357">L237+M237</f>
        <v>233.44690000000017</v>
      </c>
    </row>
    <row r="238" spans="1:14" x14ac:dyDescent="0.25">
      <c r="A238" s="1" t="s">
        <v>160</v>
      </c>
      <c r="B238">
        <v>2163126</v>
      </c>
      <c r="C238" t="s">
        <v>78</v>
      </c>
      <c r="D238" t="s">
        <v>271</v>
      </c>
      <c r="E238">
        <v>511.54</v>
      </c>
      <c r="F238" s="12"/>
      <c r="G238">
        <v>451.75</v>
      </c>
      <c r="H238" s="19"/>
      <c r="I238" s="6">
        <v>59.78</v>
      </c>
      <c r="J238" s="19"/>
      <c r="K238" s="5"/>
      <c r="L238" s="11"/>
      <c r="M238" s="11"/>
    </row>
    <row r="239" spans="1:14" x14ac:dyDescent="0.25">
      <c r="A239" s="1" t="s">
        <v>162</v>
      </c>
      <c r="B239">
        <v>2163126</v>
      </c>
      <c r="C239" t="s">
        <v>78</v>
      </c>
      <c r="D239" t="s">
        <v>271</v>
      </c>
      <c r="E239">
        <v>533.79999999999995</v>
      </c>
      <c r="F239" s="12">
        <v>22.259999999999899</v>
      </c>
      <c r="G239">
        <v>473.99</v>
      </c>
      <c r="H239" s="19">
        <v>22.24</v>
      </c>
      <c r="I239" s="6">
        <v>59.8</v>
      </c>
      <c r="J239" s="19">
        <v>2.0000000000003099E-2</v>
      </c>
      <c r="K239" s="18">
        <f t="shared" si="342"/>
        <v>101.06039999999955</v>
      </c>
      <c r="L239" s="11">
        <f t="shared" ref="L239:L270" si="358">H239*$C$2</f>
        <v>117.20479999999998</v>
      </c>
      <c r="M239" s="11">
        <f t="shared" ref="M239:M270" si="359">J239*$C$3</f>
        <v>3.580000000000555E-2</v>
      </c>
      <c r="N239">
        <f t="shared" ref="N239" si="360">L239+M239</f>
        <v>117.24059999999999</v>
      </c>
    </row>
    <row r="240" spans="1:14" x14ac:dyDescent="0.25">
      <c r="A240" s="1" t="s">
        <v>160</v>
      </c>
      <c r="B240">
        <v>5066070</v>
      </c>
      <c r="C240" t="s">
        <v>39</v>
      </c>
      <c r="D240" t="s">
        <v>272</v>
      </c>
      <c r="E240">
        <v>494.63</v>
      </c>
      <c r="F240" s="12"/>
      <c r="G240">
        <v>412.7</v>
      </c>
      <c r="H240" s="19"/>
      <c r="I240" s="6">
        <v>81.93</v>
      </c>
      <c r="J240" s="19"/>
      <c r="K240" s="5"/>
      <c r="L240" s="11"/>
      <c r="M240" s="11"/>
    </row>
    <row r="241" spans="1:14" x14ac:dyDescent="0.25">
      <c r="A241" s="1" t="s">
        <v>162</v>
      </c>
      <c r="B241">
        <v>5066070</v>
      </c>
      <c r="C241" t="s">
        <v>39</v>
      </c>
      <c r="D241" t="s">
        <v>272</v>
      </c>
      <c r="E241">
        <v>494.63</v>
      </c>
      <c r="F241" s="12">
        <v>0</v>
      </c>
      <c r="G241">
        <v>412.7</v>
      </c>
      <c r="H241" s="19">
        <v>0</v>
      </c>
      <c r="I241" s="6">
        <v>81.93</v>
      </c>
      <c r="J241" s="19">
        <v>0</v>
      </c>
      <c r="K241" s="18">
        <f t="shared" si="342"/>
        <v>0</v>
      </c>
      <c r="L241" s="11">
        <f t="shared" ref="L241:L272" si="361">H241*$C$2</f>
        <v>0</v>
      </c>
      <c r="M241" s="11">
        <f t="shared" ref="M241:M272" si="362">J241*$C$3</f>
        <v>0</v>
      </c>
      <c r="N241">
        <f t="shared" ref="N241" si="363">L241+M241</f>
        <v>0</v>
      </c>
    </row>
    <row r="242" spans="1:14" x14ac:dyDescent="0.25">
      <c r="A242" s="1" t="s">
        <v>160</v>
      </c>
      <c r="B242">
        <v>1960481</v>
      </c>
      <c r="C242" t="s">
        <v>10</v>
      </c>
      <c r="D242" t="s">
        <v>273</v>
      </c>
      <c r="E242">
        <v>553.66</v>
      </c>
      <c r="F242" s="12"/>
      <c r="G242">
        <v>465.94</v>
      </c>
      <c r="H242" s="19"/>
      <c r="I242" s="6">
        <v>87.72</v>
      </c>
      <c r="J242" s="19"/>
      <c r="K242" s="5"/>
      <c r="L242" s="11"/>
      <c r="M242" s="11"/>
    </row>
    <row r="243" spans="1:14" x14ac:dyDescent="0.25">
      <c r="A243" s="1" t="s">
        <v>162</v>
      </c>
      <c r="B243">
        <v>1960481</v>
      </c>
      <c r="C243" t="s">
        <v>10</v>
      </c>
      <c r="D243" t="s">
        <v>273</v>
      </c>
      <c r="E243">
        <v>578.07000000000005</v>
      </c>
      <c r="F243" s="12">
        <v>24.4100000000001</v>
      </c>
      <c r="G243">
        <v>489</v>
      </c>
      <c r="H243" s="19">
        <v>23.06</v>
      </c>
      <c r="I243" s="6">
        <v>89.06</v>
      </c>
      <c r="J243" s="19">
        <v>1.34</v>
      </c>
      <c r="K243" s="18">
        <f t="shared" si="342"/>
        <v>110.82140000000045</v>
      </c>
      <c r="L243" s="11">
        <f t="shared" ref="L243:L274" si="364">H243*$C$2</f>
        <v>121.52619999999999</v>
      </c>
      <c r="M243" s="11">
        <f t="shared" ref="M243:M274" si="365">J243*$C$3</f>
        <v>2.3986000000000001</v>
      </c>
      <c r="N243">
        <f t="shared" ref="N243" si="366">L243+M243</f>
        <v>123.92479999999999</v>
      </c>
    </row>
    <row r="244" spans="1:14" x14ac:dyDescent="0.25">
      <c r="A244" s="1" t="s">
        <v>160</v>
      </c>
      <c r="B244">
        <v>5064421</v>
      </c>
      <c r="C244" t="s">
        <v>37</v>
      </c>
      <c r="D244" t="s">
        <v>274</v>
      </c>
      <c r="E244">
        <v>3371.25</v>
      </c>
      <c r="F244" s="12"/>
      <c r="G244">
        <v>2712.38</v>
      </c>
      <c r="H244" s="19"/>
      <c r="I244" s="6">
        <v>658.87</v>
      </c>
      <c r="J244" s="19"/>
      <c r="K244" s="5"/>
      <c r="L244" s="11"/>
      <c r="M244" s="11"/>
    </row>
    <row r="245" spans="1:14" x14ac:dyDescent="0.25">
      <c r="A245" s="1" t="s">
        <v>162</v>
      </c>
      <c r="B245">
        <v>5064421</v>
      </c>
      <c r="C245" t="s">
        <v>37</v>
      </c>
      <c r="D245" t="s">
        <v>274</v>
      </c>
      <c r="E245">
        <v>3470.75</v>
      </c>
      <c r="F245" s="12">
        <v>99.5</v>
      </c>
      <c r="G245">
        <v>2789.15</v>
      </c>
      <c r="H245" s="19">
        <v>76.77</v>
      </c>
      <c r="I245" s="6">
        <v>681.59</v>
      </c>
      <c r="J245" s="19">
        <v>22.72</v>
      </c>
      <c r="K245" s="18">
        <f t="shared" si="342"/>
        <v>451.73</v>
      </c>
      <c r="L245" s="11">
        <f t="shared" ref="L245:L276" si="367">H245*$C$2</f>
        <v>404.57789999999994</v>
      </c>
      <c r="M245" s="11">
        <f t="shared" ref="M245:M276" si="368">J245*$C$3</f>
        <v>40.668799999999997</v>
      </c>
      <c r="N245">
        <f t="shared" ref="N245" si="369">L245+M245</f>
        <v>445.24669999999992</v>
      </c>
    </row>
    <row r="246" spans="1:14" x14ac:dyDescent="0.25">
      <c r="A246" s="1" t="s">
        <v>160</v>
      </c>
      <c r="B246">
        <v>5066420</v>
      </c>
      <c r="C246" t="s">
        <v>38</v>
      </c>
      <c r="D246" t="s">
        <v>275</v>
      </c>
      <c r="E246">
        <v>5340.71</v>
      </c>
      <c r="F246" s="12"/>
      <c r="G246">
        <v>4409.29</v>
      </c>
      <c r="H246" s="19"/>
      <c r="I246" s="6">
        <v>931.42</v>
      </c>
      <c r="J246" s="19"/>
      <c r="K246" s="5"/>
      <c r="L246" s="11"/>
      <c r="M246" s="11"/>
    </row>
    <row r="247" spans="1:14" x14ac:dyDescent="0.25">
      <c r="A247" s="1" t="s">
        <v>162</v>
      </c>
      <c r="B247">
        <v>5066420</v>
      </c>
      <c r="C247" t="s">
        <v>38</v>
      </c>
      <c r="D247" t="s">
        <v>275</v>
      </c>
      <c r="E247">
        <v>5509.79</v>
      </c>
      <c r="F247" s="12">
        <v>169.08</v>
      </c>
      <c r="G247">
        <v>4533.74</v>
      </c>
      <c r="H247" s="19">
        <v>124.45</v>
      </c>
      <c r="I247" s="6">
        <v>976.05</v>
      </c>
      <c r="J247" s="19">
        <v>44.63</v>
      </c>
      <c r="K247" s="18">
        <f t="shared" si="342"/>
        <v>767.62320000000011</v>
      </c>
      <c r="L247" s="11">
        <f t="shared" ref="L247:L278" si="370">H247*$C$2</f>
        <v>655.85149999999999</v>
      </c>
      <c r="M247" s="11">
        <f t="shared" ref="M247:M278" si="371">J247*$C$3</f>
        <v>79.887700000000009</v>
      </c>
      <c r="N247">
        <f t="shared" ref="N247" si="372">L247+M247</f>
        <v>735.73919999999998</v>
      </c>
    </row>
    <row r="248" spans="1:14" x14ac:dyDescent="0.25">
      <c r="A248" s="1" t="s">
        <v>160</v>
      </c>
      <c r="B248">
        <v>2046851</v>
      </c>
      <c r="C248" t="s">
        <v>5</v>
      </c>
      <c r="D248" t="s">
        <v>276</v>
      </c>
      <c r="E248">
        <v>954.96</v>
      </c>
      <c r="F248" s="12"/>
      <c r="G248">
        <v>641.13</v>
      </c>
      <c r="H248" s="19"/>
      <c r="I248" s="6">
        <v>313.82</v>
      </c>
      <c r="J248" s="19"/>
      <c r="K248" s="5"/>
      <c r="L248" s="11"/>
      <c r="M248" s="11"/>
    </row>
    <row r="249" spans="1:14" x14ac:dyDescent="0.25">
      <c r="A249" s="1" t="s">
        <v>162</v>
      </c>
      <c r="B249">
        <v>2046851</v>
      </c>
      <c r="C249" t="s">
        <v>5</v>
      </c>
      <c r="D249" t="s">
        <v>276</v>
      </c>
      <c r="E249">
        <v>1144.73</v>
      </c>
      <c r="F249" s="12">
        <v>189.77</v>
      </c>
      <c r="G249">
        <v>746.87</v>
      </c>
      <c r="H249" s="19">
        <v>105.74</v>
      </c>
      <c r="I249" s="6">
        <v>397.85</v>
      </c>
      <c r="J249" s="19">
        <v>84.03</v>
      </c>
      <c r="K249" s="18">
        <f t="shared" si="342"/>
        <v>861.55580000000009</v>
      </c>
      <c r="L249" s="11">
        <f t="shared" ref="L249:L280" si="373">H249*$C$2</f>
        <v>557.24979999999994</v>
      </c>
      <c r="M249" s="11">
        <f t="shared" ref="M249:M280" si="374">J249*$C$3</f>
        <v>150.41370000000001</v>
      </c>
      <c r="N249">
        <f t="shared" ref="N249" si="375">L249+M249</f>
        <v>707.66349999999989</v>
      </c>
    </row>
    <row r="250" spans="1:14" x14ac:dyDescent="0.25">
      <c r="A250" s="1" t="s">
        <v>160</v>
      </c>
      <c r="B250">
        <v>2163293</v>
      </c>
      <c r="C250" t="s">
        <v>88</v>
      </c>
      <c r="D250" t="s">
        <v>277</v>
      </c>
      <c r="E250">
        <v>10705.02</v>
      </c>
      <c r="F250" s="12"/>
      <c r="G250">
        <v>8017.08</v>
      </c>
      <c r="H250" s="19"/>
      <c r="I250" s="6">
        <v>2687.93</v>
      </c>
      <c r="J250" s="19"/>
      <c r="K250" s="5"/>
      <c r="L250" s="11"/>
      <c r="M250" s="11"/>
    </row>
    <row r="251" spans="1:14" x14ac:dyDescent="0.25">
      <c r="A251" s="1" t="s">
        <v>162</v>
      </c>
      <c r="B251">
        <v>2163293</v>
      </c>
      <c r="C251" t="s">
        <v>88</v>
      </c>
      <c r="D251" t="s">
        <v>277</v>
      </c>
      <c r="E251">
        <v>10849.95</v>
      </c>
      <c r="F251" s="12">
        <v>144.93</v>
      </c>
      <c r="G251">
        <v>8119.24</v>
      </c>
      <c r="H251" s="19">
        <v>102.16</v>
      </c>
      <c r="I251" s="6">
        <v>2730.7</v>
      </c>
      <c r="J251" s="19">
        <v>42.770000000000401</v>
      </c>
      <c r="K251" s="18">
        <f t="shared" si="342"/>
        <v>657.98220000000003</v>
      </c>
      <c r="L251" s="11">
        <f t="shared" ref="L251:L282" si="376">H251*$C$2</f>
        <v>538.38319999999999</v>
      </c>
      <c r="M251" s="11">
        <f t="shared" ref="M251:M282" si="377">J251*$C$3</f>
        <v>76.558300000000713</v>
      </c>
      <c r="N251">
        <f t="shared" ref="N251" si="378">L251+M251</f>
        <v>614.9415000000007</v>
      </c>
    </row>
    <row r="252" spans="1:14" x14ac:dyDescent="0.25">
      <c r="A252" s="1" t="s">
        <v>160</v>
      </c>
      <c r="B252">
        <v>2255051</v>
      </c>
      <c r="C252" t="s">
        <v>94</v>
      </c>
      <c r="D252" t="s">
        <v>278</v>
      </c>
      <c r="E252">
        <v>211.04</v>
      </c>
      <c r="F252" s="12"/>
      <c r="G252">
        <v>177.47</v>
      </c>
      <c r="H252" s="19"/>
      <c r="I252" s="6">
        <v>33.56</v>
      </c>
      <c r="J252" s="19"/>
      <c r="K252" s="5"/>
      <c r="L252" s="11"/>
      <c r="M252" s="11"/>
    </row>
    <row r="253" spans="1:14" x14ac:dyDescent="0.25">
      <c r="A253" s="1" t="s">
        <v>162</v>
      </c>
      <c r="B253">
        <v>2255051</v>
      </c>
      <c r="C253" t="s">
        <v>94</v>
      </c>
      <c r="D253" t="s">
        <v>278</v>
      </c>
      <c r="E253">
        <v>213.03</v>
      </c>
      <c r="F253" s="12">
        <v>1.99000000000001</v>
      </c>
      <c r="G253">
        <v>179.15</v>
      </c>
      <c r="H253" s="19">
        <v>1.6800000000000099</v>
      </c>
      <c r="I253" s="6">
        <v>33.880000000000003</v>
      </c>
      <c r="J253" s="19">
        <v>0.32</v>
      </c>
      <c r="K253" s="18">
        <f t="shared" si="342"/>
        <v>9.0346000000000455</v>
      </c>
      <c r="L253" s="11">
        <f t="shared" ref="L253:L284" si="379">H253*$C$2</f>
        <v>8.8536000000000517</v>
      </c>
      <c r="M253" s="11">
        <f t="shared" ref="M253:M284" si="380">J253*$C$3</f>
        <v>0.57279999999999998</v>
      </c>
      <c r="N253">
        <f t="shared" ref="N253" si="381">L253+M253</f>
        <v>9.4264000000000507</v>
      </c>
    </row>
    <row r="254" spans="1:14" x14ac:dyDescent="0.25">
      <c r="A254" s="1" t="s">
        <v>160</v>
      </c>
      <c r="B254">
        <v>2159168</v>
      </c>
      <c r="C254" t="s">
        <v>91</v>
      </c>
      <c r="D254" t="s">
        <v>279</v>
      </c>
      <c r="E254">
        <v>14.43</v>
      </c>
      <c r="F254" s="12"/>
      <c r="G254">
        <v>14.41</v>
      </c>
      <c r="H254" s="19"/>
      <c r="I254" s="6">
        <v>0.01</v>
      </c>
      <c r="J254" s="19"/>
      <c r="K254" s="5"/>
      <c r="L254" s="11"/>
      <c r="M254" s="11"/>
    </row>
    <row r="255" spans="1:14" x14ac:dyDescent="0.25">
      <c r="A255" s="1" t="s">
        <v>162</v>
      </c>
      <c r="B255">
        <v>2159168</v>
      </c>
      <c r="C255" t="s">
        <v>91</v>
      </c>
      <c r="D255" t="s">
        <v>279</v>
      </c>
      <c r="E255">
        <v>14.92</v>
      </c>
      <c r="F255" s="12">
        <v>0.49</v>
      </c>
      <c r="G255">
        <v>14.9</v>
      </c>
      <c r="H255" s="19">
        <v>0.49</v>
      </c>
      <c r="I255" s="6">
        <v>0.01</v>
      </c>
      <c r="J255" s="19">
        <v>0</v>
      </c>
      <c r="K255" s="18">
        <f t="shared" si="342"/>
        <v>2.2246000000000001</v>
      </c>
      <c r="L255" s="11">
        <f t="shared" ref="L255:L286" si="382">H255*$C$2</f>
        <v>2.5822999999999996</v>
      </c>
      <c r="M255" s="11">
        <f t="shared" ref="M255:M286" si="383">J255*$C$3</f>
        <v>0</v>
      </c>
      <c r="N255">
        <f t="shared" ref="N255" si="384">L255+M255</f>
        <v>2.5822999999999996</v>
      </c>
    </row>
    <row r="256" spans="1:14" x14ac:dyDescent="0.25">
      <c r="A256" s="1" t="s">
        <v>160</v>
      </c>
      <c r="B256">
        <v>2176318</v>
      </c>
      <c r="C256" t="s">
        <v>68</v>
      </c>
      <c r="D256" t="s">
        <v>280</v>
      </c>
      <c r="E256">
        <v>9408.5300000000007</v>
      </c>
      <c r="F256" s="12"/>
      <c r="G256">
        <v>6680.96</v>
      </c>
      <c r="H256" s="19"/>
      <c r="I256" s="6">
        <v>2727.56</v>
      </c>
      <c r="J256" s="19"/>
      <c r="K256" s="5"/>
      <c r="L256" s="11"/>
      <c r="M256" s="11"/>
    </row>
    <row r="257" spans="1:14" x14ac:dyDescent="0.25">
      <c r="A257" s="1" t="s">
        <v>162</v>
      </c>
      <c r="B257">
        <v>2176318</v>
      </c>
      <c r="C257" t="s">
        <v>68</v>
      </c>
      <c r="D257" t="s">
        <v>280</v>
      </c>
      <c r="E257">
        <v>9619.86</v>
      </c>
      <c r="F257" s="12">
        <v>211.33</v>
      </c>
      <c r="G257">
        <v>6827.92</v>
      </c>
      <c r="H257" s="19">
        <v>146.96</v>
      </c>
      <c r="I257" s="6">
        <v>2791.94</v>
      </c>
      <c r="J257" s="19">
        <v>64.380000000000095</v>
      </c>
      <c r="K257" s="18">
        <f t="shared" si="342"/>
        <v>959.43820000000005</v>
      </c>
      <c r="L257" s="11">
        <f t="shared" ref="L257:L288" si="385">H257*$C$2</f>
        <v>774.47919999999999</v>
      </c>
      <c r="M257" s="11">
        <f t="shared" ref="M257:M288" si="386">J257*$C$3</f>
        <v>115.24020000000017</v>
      </c>
      <c r="N257">
        <f t="shared" ref="N257" si="387">L257+M257</f>
        <v>889.71940000000018</v>
      </c>
    </row>
    <row r="258" spans="1:14" x14ac:dyDescent="0.25">
      <c r="A258" s="1" t="s">
        <v>160</v>
      </c>
      <c r="B258">
        <v>2294124</v>
      </c>
      <c r="C258" t="s">
        <v>95</v>
      </c>
      <c r="D258" t="s">
        <v>281</v>
      </c>
      <c r="E258">
        <v>820.41</v>
      </c>
      <c r="F258" s="12"/>
      <c r="G258">
        <v>701.96</v>
      </c>
      <c r="H258" s="19"/>
      <c r="I258" s="6">
        <v>118.44</v>
      </c>
      <c r="J258" s="19"/>
      <c r="K258" s="5"/>
      <c r="L258" s="11"/>
      <c r="M258" s="11"/>
    </row>
    <row r="259" spans="1:14" x14ac:dyDescent="0.25">
      <c r="A259" s="1" t="s">
        <v>162</v>
      </c>
      <c r="B259">
        <v>2294124</v>
      </c>
      <c r="C259" t="s">
        <v>95</v>
      </c>
      <c r="D259" t="s">
        <v>281</v>
      </c>
      <c r="E259">
        <v>855.18</v>
      </c>
      <c r="F259" s="12">
        <v>34.770000000000103</v>
      </c>
      <c r="G259">
        <v>731.62</v>
      </c>
      <c r="H259" s="19">
        <v>29.66</v>
      </c>
      <c r="I259" s="6">
        <v>123.56</v>
      </c>
      <c r="J259" s="19">
        <v>5.12</v>
      </c>
      <c r="K259" s="18">
        <f t="shared" si="342"/>
        <v>157.85580000000047</v>
      </c>
      <c r="L259" s="11">
        <f t="shared" ref="L259:L305" si="388">H259*$C$2</f>
        <v>156.3082</v>
      </c>
      <c r="M259" s="11">
        <f t="shared" ref="M259:M305" si="389">J259*$C$3</f>
        <v>9.1647999999999996</v>
      </c>
      <c r="N259">
        <f t="shared" ref="N259" si="390">L259+M259</f>
        <v>165.47300000000001</v>
      </c>
    </row>
    <row r="260" spans="1:14" x14ac:dyDescent="0.25">
      <c r="A260" s="1" t="s">
        <v>160</v>
      </c>
      <c r="B260">
        <v>2153170</v>
      </c>
      <c r="C260" t="s">
        <v>73</v>
      </c>
      <c r="D260" t="s">
        <v>282</v>
      </c>
      <c r="E260">
        <v>3639.92</v>
      </c>
      <c r="F260" s="12"/>
      <c r="G260">
        <v>2443.13</v>
      </c>
      <c r="H260" s="19"/>
      <c r="I260" s="6">
        <v>1196.78</v>
      </c>
      <c r="J260" s="19"/>
      <c r="K260" s="5"/>
      <c r="L260" s="11"/>
      <c r="M260" s="11"/>
    </row>
    <row r="261" spans="1:14" x14ac:dyDescent="0.25">
      <c r="A261" s="1" t="s">
        <v>162</v>
      </c>
      <c r="B261">
        <v>2153170</v>
      </c>
      <c r="C261" t="s">
        <v>73</v>
      </c>
      <c r="D261" t="s">
        <v>282</v>
      </c>
      <c r="E261">
        <v>3740.92</v>
      </c>
      <c r="F261" s="12">
        <v>101</v>
      </c>
      <c r="G261">
        <v>2517.1799999999998</v>
      </c>
      <c r="H261" s="19">
        <v>74.049999999999699</v>
      </c>
      <c r="I261" s="6">
        <v>1223.74</v>
      </c>
      <c r="J261" s="19">
        <v>26.96</v>
      </c>
      <c r="K261" s="18">
        <f t="shared" si="342"/>
        <v>458.54</v>
      </c>
      <c r="L261" s="11">
        <f t="shared" ref="L261:L305" si="391">H261*$C$2</f>
        <v>390.24349999999839</v>
      </c>
      <c r="M261" s="11">
        <f t="shared" ref="M261:M305" si="392">J261*$C$3</f>
        <v>48.258400000000002</v>
      </c>
      <c r="N261">
        <f t="shared" ref="N261" si="393">L261+M261</f>
        <v>438.50189999999839</v>
      </c>
    </row>
    <row r="262" spans="1:14" x14ac:dyDescent="0.25">
      <c r="A262" s="1" t="s">
        <v>160</v>
      </c>
      <c r="B262">
        <v>2046041</v>
      </c>
      <c r="C262" t="s">
        <v>6</v>
      </c>
      <c r="D262" t="s">
        <v>283</v>
      </c>
      <c r="E262">
        <v>1668.44</v>
      </c>
      <c r="F262" s="12"/>
      <c r="G262">
        <v>1441.02</v>
      </c>
      <c r="H262" s="19"/>
      <c r="I262" s="6">
        <v>227.42</v>
      </c>
      <c r="J262" s="19"/>
      <c r="K262" s="5"/>
      <c r="L262" s="11"/>
      <c r="M262" s="11"/>
    </row>
    <row r="263" spans="1:14" x14ac:dyDescent="0.25">
      <c r="A263" s="1" t="s">
        <v>162</v>
      </c>
      <c r="B263">
        <v>2046041</v>
      </c>
      <c r="C263" t="s">
        <v>6</v>
      </c>
      <c r="D263" t="s">
        <v>283</v>
      </c>
      <c r="E263">
        <v>1724.46</v>
      </c>
      <c r="F263" s="12">
        <v>56.02</v>
      </c>
      <c r="G263">
        <v>1491.75</v>
      </c>
      <c r="H263" s="19">
        <v>50.73</v>
      </c>
      <c r="I263" s="6">
        <v>232.7</v>
      </c>
      <c r="J263" s="19">
        <v>5.28</v>
      </c>
      <c r="K263" s="18">
        <f t="shared" si="342"/>
        <v>254.33080000000001</v>
      </c>
      <c r="L263" s="11">
        <f t="shared" ref="L263:L305" si="394">H263*$C$2</f>
        <v>267.34709999999995</v>
      </c>
      <c r="M263" s="11">
        <f t="shared" ref="M263:M305" si="395">J263*$C$3</f>
        <v>9.4512</v>
      </c>
      <c r="N263">
        <f t="shared" ref="N263" si="396">L263+M263</f>
        <v>276.79829999999993</v>
      </c>
    </row>
    <row r="264" spans="1:14" x14ac:dyDescent="0.25">
      <c r="A264" s="1" t="s">
        <v>160</v>
      </c>
      <c r="B264">
        <v>2799240</v>
      </c>
      <c r="C264" t="s">
        <v>148</v>
      </c>
      <c r="D264" t="s">
        <v>284</v>
      </c>
      <c r="E264">
        <v>123.58</v>
      </c>
      <c r="F264" s="12"/>
      <c r="H264" s="19"/>
      <c r="J264" s="19"/>
      <c r="K264" s="5"/>
      <c r="L264" s="11"/>
      <c r="M264" s="11"/>
    </row>
    <row r="265" spans="1:14" x14ac:dyDescent="0.25">
      <c r="A265" s="1" t="s">
        <v>162</v>
      </c>
      <c r="B265">
        <v>2799240</v>
      </c>
      <c r="C265" t="s">
        <v>148</v>
      </c>
      <c r="D265" t="s">
        <v>284</v>
      </c>
      <c r="E265">
        <v>325.36</v>
      </c>
      <c r="F265" s="12">
        <v>201.78</v>
      </c>
      <c r="G265">
        <v>295.94</v>
      </c>
      <c r="H265" s="19"/>
      <c r="I265" s="6">
        <v>29.42</v>
      </c>
      <c r="J265" s="19"/>
      <c r="K265" s="18">
        <f t="shared" si="342"/>
        <v>916.08119999999997</v>
      </c>
      <c r="L265" s="11">
        <f t="shared" ref="L265:L305" si="397">H265*$C$2</f>
        <v>0</v>
      </c>
      <c r="M265" s="11">
        <f t="shared" ref="M265:M305" si="398">J265*$C$3</f>
        <v>0</v>
      </c>
      <c r="N265">
        <f t="shared" ref="N265" si="399">L265+M265</f>
        <v>0</v>
      </c>
    </row>
    <row r="266" spans="1:14" x14ac:dyDescent="0.25">
      <c r="A266" s="1" t="s">
        <v>160</v>
      </c>
      <c r="B266">
        <v>2353847</v>
      </c>
      <c r="C266" t="s">
        <v>100</v>
      </c>
      <c r="D266" t="s">
        <v>285</v>
      </c>
      <c r="E266">
        <v>10504.31</v>
      </c>
      <c r="F266" s="12"/>
      <c r="G266">
        <v>7291.93</v>
      </c>
      <c r="H266" s="19"/>
      <c r="I266" s="6">
        <v>3212.37</v>
      </c>
      <c r="J266" s="19"/>
      <c r="K266" s="5"/>
      <c r="L266" s="11"/>
      <c r="M266" s="11"/>
    </row>
    <row r="267" spans="1:14" x14ac:dyDescent="0.25">
      <c r="A267" s="1" t="s">
        <v>162</v>
      </c>
      <c r="B267">
        <v>2353847</v>
      </c>
      <c r="C267" t="s">
        <v>100</v>
      </c>
      <c r="D267" t="s">
        <v>285</v>
      </c>
      <c r="E267">
        <v>10817.87</v>
      </c>
      <c r="F267" s="12">
        <v>313.56000000000103</v>
      </c>
      <c r="G267">
        <v>7522.18</v>
      </c>
      <c r="H267" s="19">
        <v>230.25</v>
      </c>
      <c r="I267" s="6">
        <v>3295.68</v>
      </c>
      <c r="J267" s="19">
        <v>83.3100000000004</v>
      </c>
      <c r="K267" s="18">
        <f t="shared" si="342"/>
        <v>1423.5624000000046</v>
      </c>
      <c r="L267" s="11">
        <f t="shared" ref="L267:L305" si="400">H267*$C$2</f>
        <v>1213.4174999999998</v>
      </c>
      <c r="M267" s="11">
        <f t="shared" ref="M267:M305" si="401">J267*$C$3</f>
        <v>149.12490000000071</v>
      </c>
      <c r="N267">
        <f t="shared" ref="N267" si="402">L267+M267</f>
        <v>1362.5424000000005</v>
      </c>
    </row>
    <row r="268" spans="1:14" x14ac:dyDescent="0.25">
      <c r="A268" s="1" t="s">
        <v>160</v>
      </c>
      <c r="B268">
        <v>2244370</v>
      </c>
      <c r="C268" t="s">
        <v>130</v>
      </c>
      <c r="D268" t="s">
        <v>286</v>
      </c>
      <c r="E268">
        <v>451.02</v>
      </c>
      <c r="F268" s="12"/>
      <c r="G268">
        <v>352.07</v>
      </c>
      <c r="H268" s="19"/>
      <c r="I268" s="6">
        <v>98.94</v>
      </c>
      <c r="J268" s="19"/>
      <c r="K268" s="5"/>
      <c r="L268" s="11"/>
      <c r="M268" s="11"/>
    </row>
    <row r="269" spans="1:14" x14ac:dyDescent="0.25">
      <c r="A269" s="1" t="s">
        <v>162</v>
      </c>
      <c r="B269">
        <v>2244370</v>
      </c>
      <c r="C269" t="s">
        <v>130</v>
      </c>
      <c r="D269" t="s">
        <v>286</v>
      </c>
      <c r="E269">
        <v>513.15</v>
      </c>
      <c r="F269" s="12">
        <v>62.13</v>
      </c>
      <c r="G269">
        <v>398.98</v>
      </c>
      <c r="H269" s="19">
        <v>46.91</v>
      </c>
      <c r="I269" s="6">
        <v>114.16</v>
      </c>
      <c r="J269" s="19">
        <v>15.22</v>
      </c>
      <c r="K269" s="18">
        <f t="shared" si="342"/>
        <v>282.0702</v>
      </c>
      <c r="L269" s="11">
        <f t="shared" ref="L269:L305" si="403">H269*$C$2</f>
        <v>247.21569999999997</v>
      </c>
      <c r="M269" s="11">
        <f t="shared" ref="M269:M305" si="404">J269*$C$3</f>
        <v>27.2438</v>
      </c>
      <c r="N269">
        <f t="shared" ref="N269" si="405">L269+M269</f>
        <v>274.45949999999999</v>
      </c>
    </row>
    <row r="270" spans="1:14" x14ac:dyDescent="0.25">
      <c r="A270" s="1" t="s">
        <v>160</v>
      </c>
      <c r="B270">
        <v>2002795</v>
      </c>
      <c r="C270" t="s">
        <v>131</v>
      </c>
      <c r="D270" t="s">
        <v>287</v>
      </c>
      <c r="E270">
        <v>13522.41</v>
      </c>
      <c r="F270" s="12"/>
      <c r="G270">
        <v>7644.97</v>
      </c>
      <c r="H270" s="19"/>
      <c r="I270" s="6">
        <v>5877.4</v>
      </c>
      <c r="J270" s="19"/>
      <c r="K270" s="5"/>
      <c r="L270" s="11"/>
      <c r="M270" s="11"/>
    </row>
    <row r="271" spans="1:14" x14ac:dyDescent="0.25">
      <c r="A271" s="1" t="s">
        <v>162</v>
      </c>
      <c r="B271">
        <v>2002795</v>
      </c>
      <c r="C271" t="s">
        <v>131</v>
      </c>
      <c r="D271" t="s">
        <v>287</v>
      </c>
      <c r="E271">
        <v>13599.33</v>
      </c>
      <c r="F271" s="12">
        <v>76.920000000000101</v>
      </c>
      <c r="G271">
        <v>7688.81</v>
      </c>
      <c r="H271" s="19">
        <v>43.840000000000103</v>
      </c>
      <c r="I271" s="6">
        <v>5910.47</v>
      </c>
      <c r="J271" s="19">
        <v>33.069999999999702</v>
      </c>
      <c r="K271" s="18">
        <f t="shared" si="342"/>
        <v>349.21680000000049</v>
      </c>
      <c r="L271" s="11">
        <f t="shared" ref="L271:L305" si="406">H271*$C$2</f>
        <v>231.03680000000051</v>
      </c>
      <c r="M271" s="11">
        <f t="shared" ref="M271:M305" si="407">J271*$C$3</f>
        <v>59.19529999999947</v>
      </c>
      <c r="N271">
        <f t="shared" ref="N271" si="408">L271+M271</f>
        <v>290.2321</v>
      </c>
    </row>
    <row r="272" spans="1:14" x14ac:dyDescent="0.25">
      <c r="A272" s="1" t="s">
        <v>160</v>
      </c>
      <c r="B272">
        <v>2804290</v>
      </c>
      <c r="C272" t="s">
        <v>133</v>
      </c>
      <c r="D272" t="s">
        <v>134</v>
      </c>
      <c r="E272">
        <v>324.86</v>
      </c>
      <c r="F272" s="12"/>
      <c r="G272">
        <v>304.68</v>
      </c>
      <c r="H272" s="19"/>
      <c r="I272" s="6">
        <v>20.170000000000002</v>
      </c>
      <c r="J272" s="19"/>
      <c r="K272" s="5"/>
      <c r="L272" s="11"/>
      <c r="M272" s="11"/>
    </row>
    <row r="273" spans="1:14" x14ac:dyDescent="0.25">
      <c r="A273" s="1" t="s">
        <v>162</v>
      </c>
      <c r="B273">
        <v>2804290</v>
      </c>
      <c r="C273" t="s">
        <v>133</v>
      </c>
      <c r="D273" t="s">
        <v>134</v>
      </c>
      <c r="E273">
        <v>416.4</v>
      </c>
      <c r="F273" s="12">
        <v>91.54</v>
      </c>
      <c r="G273">
        <v>375.47</v>
      </c>
      <c r="H273" s="19">
        <v>70.790000000000006</v>
      </c>
      <c r="I273" s="6">
        <v>40.92</v>
      </c>
      <c r="J273" s="19">
        <v>20.75</v>
      </c>
      <c r="K273" s="18">
        <f t="shared" si="342"/>
        <v>415.59160000000003</v>
      </c>
      <c r="L273" s="11">
        <f t="shared" ref="L273:L305" si="409">H273*$C$2</f>
        <v>373.06330000000003</v>
      </c>
      <c r="M273" s="11">
        <f t="shared" ref="M273:M305" si="410">J273*$C$3</f>
        <v>37.142499999999998</v>
      </c>
      <c r="N273">
        <f t="shared" ref="N273" si="411">L273+M273</f>
        <v>410.20580000000001</v>
      </c>
    </row>
    <row r="274" spans="1:14" x14ac:dyDescent="0.25">
      <c r="A274" s="1" t="s">
        <v>160</v>
      </c>
      <c r="B274">
        <v>2251827</v>
      </c>
      <c r="C274" t="s">
        <v>101</v>
      </c>
      <c r="D274" t="s">
        <v>288</v>
      </c>
      <c r="E274">
        <v>1826.75</v>
      </c>
      <c r="F274" s="12"/>
      <c r="G274">
        <v>1481.49</v>
      </c>
      <c r="H274" s="19"/>
      <c r="I274" s="6">
        <v>345.24</v>
      </c>
      <c r="J274" s="19"/>
      <c r="K274" s="5"/>
      <c r="L274" s="11"/>
      <c r="M274" s="11"/>
    </row>
    <row r="275" spans="1:14" x14ac:dyDescent="0.25">
      <c r="A275" s="1" t="s">
        <v>162</v>
      </c>
      <c r="B275">
        <v>2251827</v>
      </c>
      <c r="C275" t="s">
        <v>101</v>
      </c>
      <c r="D275" t="s">
        <v>288</v>
      </c>
      <c r="E275">
        <v>1845.46</v>
      </c>
      <c r="F275" s="12">
        <v>18.71</v>
      </c>
      <c r="G275">
        <v>1494.42</v>
      </c>
      <c r="H275" s="19">
        <v>12.930000000000099</v>
      </c>
      <c r="I275" s="6">
        <v>351.03</v>
      </c>
      <c r="J275" s="19">
        <v>5.7900000000000196</v>
      </c>
      <c r="K275" s="18">
        <f t="shared" si="342"/>
        <v>84.943400000000011</v>
      </c>
      <c r="L275" s="11">
        <f t="shared" ref="L275:L305" si="412">H275*$C$2</f>
        <v>68.14110000000052</v>
      </c>
      <c r="M275" s="11">
        <f t="shared" ref="M275:M305" si="413">J275*$C$3</f>
        <v>10.364100000000036</v>
      </c>
      <c r="N275">
        <f t="shared" ref="N275" si="414">L275+M275</f>
        <v>78.505200000000556</v>
      </c>
    </row>
    <row r="276" spans="1:14" x14ac:dyDescent="0.25">
      <c r="A276" s="1" t="s">
        <v>160</v>
      </c>
      <c r="B276">
        <v>2391450</v>
      </c>
      <c r="C276" t="s">
        <v>120</v>
      </c>
      <c r="D276" t="s">
        <v>289</v>
      </c>
      <c r="E276">
        <v>312.11</v>
      </c>
      <c r="F276" s="12"/>
      <c r="G276">
        <v>312.11</v>
      </c>
      <c r="H276" s="19"/>
      <c r="I276" s="6">
        <v>0</v>
      </c>
      <c r="J276" s="19"/>
      <c r="K276" s="5"/>
      <c r="L276" s="11"/>
      <c r="M276" s="11"/>
    </row>
    <row r="277" spans="1:14" x14ac:dyDescent="0.25">
      <c r="A277" s="1" t="s">
        <v>162</v>
      </c>
      <c r="B277">
        <v>2391450</v>
      </c>
      <c r="C277" t="s">
        <v>120</v>
      </c>
      <c r="D277" t="s">
        <v>289</v>
      </c>
      <c r="E277">
        <v>322</v>
      </c>
      <c r="F277" s="12">
        <v>9.8899999999999899</v>
      </c>
      <c r="G277">
        <v>321.99</v>
      </c>
      <c r="H277" s="19">
        <v>9.8800000000000008</v>
      </c>
      <c r="I277" s="6">
        <v>0</v>
      </c>
      <c r="J277" s="19">
        <v>0</v>
      </c>
      <c r="K277" s="18">
        <f t="shared" si="342"/>
        <v>44.900599999999955</v>
      </c>
      <c r="L277" s="11">
        <f t="shared" ref="L277:L305" si="415">H277*$C$2</f>
        <v>52.067599999999999</v>
      </c>
      <c r="M277" s="11">
        <f t="shared" ref="M277:M305" si="416">J277*$C$3</f>
        <v>0</v>
      </c>
      <c r="N277">
        <f t="shared" ref="N277" si="417">L277+M277</f>
        <v>52.067599999999999</v>
      </c>
    </row>
    <row r="278" spans="1:14" x14ac:dyDescent="0.25">
      <c r="A278" s="1" t="s">
        <v>160</v>
      </c>
      <c r="B278">
        <v>2162955</v>
      </c>
      <c r="C278" t="s">
        <v>74</v>
      </c>
      <c r="D278" t="s">
        <v>290</v>
      </c>
      <c r="E278">
        <v>748.84</v>
      </c>
      <c r="F278" s="12"/>
      <c r="G278">
        <v>623.51</v>
      </c>
      <c r="H278" s="19"/>
      <c r="I278" s="6">
        <v>125.31</v>
      </c>
      <c r="J278" s="19"/>
      <c r="K278" s="5"/>
      <c r="L278" s="11"/>
      <c r="M278" s="11"/>
    </row>
    <row r="279" spans="1:14" x14ac:dyDescent="0.25">
      <c r="A279" s="1" t="s">
        <v>162</v>
      </c>
      <c r="B279">
        <v>2162955</v>
      </c>
      <c r="C279" t="s">
        <v>74</v>
      </c>
      <c r="D279" t="s">
        <v>290</v>
      </c>
      <c r="E279">
        <v>907.86</v>
      </c>
      <c r="F279" s="12">
        <v>159.02000000000001</v>
      </c>
      <c r="G279">
        <v>770.84</v>
      </c>
      <c r="H279" s="19">
        <v>147.33000000000001</v>
      </c>
      <c r="I279" s="6">
        <v>137.01</v>
      </c>
      <c r="J279" s="19">
        <v>11.7</v>
      </c>
      <c r="K279" s="18">
        <f t="shared" si="342"/>
        <v>721.95080000000007</v>
      </c>
      <c r="L279" s="11">
        <f t="shared" ref="L279:L305" si="418">H279*$C$2</f>
        <v>776.42909999999995</v>
      </c>
      <c r="M279" s="11">
        <f t="shared" ref="M279:M305" si="419">J279*$C$3</f>
        <v>20.942999999999998</v>
      </c>
      <c r="N279">
        <f t="shared" ref="N279" si="420">L279+M279</f>
        <v>797.37209999999993</v>
      </c>
    </row>
    <row r="280" spans="1:14" x14ac:dyDescent="0.25">
      <c r="A280" s="1" t="s">
        <v>160</v>
      </c>
      <c r="B280">
        <v>2140499</v>
      </c>
      <c r="C280" t="s">
        <v>76</v>
      </c>
      <c r="D280" t="s">
        <v>291</v>
      </c>
      <c r="E280">
        <v>2429.04</v>
      </c>
      <c r="F280" s="12"/>
      <c r="G280">
        <v>1784.41</v>
      </c>
      <c r="H280" s="19"/>
      <c r="I280" s="6">
        <v>644.62</v>
      </c>
      <c r="J280" s="19"/>
      <c r="K280" s="5"/>
      <c r="L280" s="11"/>
      <c r="M280" s="11"/>
    </row>
    <row r="281" spans="1:14" x14ac:dyDescent="0.25">
      <c r="A281" s="1" t="s">
        <v>162</v>
      </c>
      <c r="B281">
        <v>2140499</v>
      </c>
      <c r="C281" t="s">
        <v>76</v>
      </c>
      <c r="D281" t="s">
        <v>291</v>
      </c>
      <c r="E281">
        <v>2502.65</v>
      </c>
      <c r="F281" s="12">
        <v>73.610000000000099</v>
      </c>
      <c r="G281">
        <v>1836.94</v>
      </c>
      <c r="H281" s="19">
        <v>52.53</v>
      </c>
      <c r="I281" s="6">
        <v>665.69</v>
      </c>
      <c r="J281" s="19">
        <v>21.0700000000001</v>
      </c>
      <c r="K281" s="18">
        <f t="shared" si="342"/>
        <v>334.18940000000043</v>
      </c>
      <c r="L281" s="11">
        <f t="shared" ref="L281:L305" si="421">H281*$C$2</f>
        <v>276.8331</v>
      </c>
      <c r="M281" s="11">
        <f t="shared" ref="M281:M305" si="422">J281*$C$3</f>
        <v>37.715300000000177</v>
      </c>
      <c r="N281">
        <f t="shared" ref="N281" si="423">L281+M281</f>
        <v>314.54840000000019</v>
      </c>
    </row>
    <row r="282" spans="1:14" x14ac:dyDescent="0.25">
      <c r="A282" s="1" t="s">
        <v>160</v>
      </c>
      <c r="B282">
        <v>2151877</v>
      </c>
      <c r="C282" t="s">
        <v>70</v>
      </c>
      <c r="D282" t="s">
        <v>292</v>
      </c>
      <c r="E282">
        <v>2998.35</v>
      </c>
      <c r="F282" s="12"/>
      <c r="G282">
        <v>1777.38</v>
      </c>
      <c r="H282" s="19"/>
      <c r="I282" s="6">
        <v>1220.96</v>
      </c>
      <c r="J282" s="19"/>
      <c r="K282" s="5"/>
      <c r="L282" s="11"/>
      <c r="M282" s="11"/>
    </row>
    <row r="283" spans="1:14" x14ac:dyDescent="0.25">
      <c r="A283" s="1" t="s">
        <v>162</v>
      </c>
      <c r="B283">
        <v>2151877</v>
      </c>
      <c r="C283" t="s">
        <v>70</v>
      </c>
      <c r="D283" t="s">
        <v>292</v>
      </c>
      <c r="E283">
        <v>3239.78</v>
      </c>
      <c r="F283" s="12">
        <v>241.43</v>
      </c>
      <c r="G283">
        <v>1899.29</v>
      </c>
      <c r="H283" s="19">
        <v>121.91</v>
      </c>
      <c r="I283" s="6">
        <v>1340.49</v>
      </c>
      <c r="J283" s="19">
        <v>119.53</v>
      </c>
      <c r="K283" s="18">
        <f t="shared" si="342"/>
        <v>1096.0922</v>
      </c>
      <c r="L283" s="11">
        <f t="shared" ref="L283:L305" si="424">H283*$C$2</f>
        <v>642.46569999999997</v>
      </c>
      <c r="M283" s="11">
        <f t="shared" ref="M283:M305" si="425">J283*$C$3</f>
        <v>213.95869999999999</v>
      </c>
      <c r="N283">
        <f t="shared" ref="N283" si="426">L283+M283</f>
        <v>856.42439999999999</v>
      </c>
    </row>
    <row r="284" spans="1:14" x14ac:dyDescent="0.25">
      <c r="A284" s="1" t="s">
        <v>160</v>
      </c>
      <c r="B284">
        <v>2797023</v>
      </c>
      <c r="C284" t="s">
        <v>132</v>
      </c>
      <c r="D284" t="s">
        <v>293</v>
      </c>
      <c r="E284">
        <v>209.88</v>
      </c>
      <c r="F284" s="12"/>
      <c r="G284">
        <v>168.78</v>
      </c>
      <c r="H284" s="19"/>
      <c r="I284" s="6">
        <v>41.09</v>
      </c>
      <c r="J284" s="19"/>
      <c r="K284" s="5"/>
      <c r="L284" s="11"/>
      <c r="M284" s="11"/>
    </row>
    <row r="285" spans="1:14" x14ac:dyDescent="0.25">
      <c r="A285" s="1" t="s">
        <v>162</v>
      </c>
      <c r="B285">
        <v>2797023</v>
      </c>
      <c r="C285" t="s">
        <v>132</v>
      </c>
      <c r="D285" t="s">
        <v>293</v>
      </c>
      <c r="E285">
        <v>237.73</v>
      </c>
      <c r="F285" s="12">
        <v>27.85</v>
      </c>
      <c r="G285">
        <v>194.49</v>
      </c>
      <c r="H285" s="19">
        <v>25.71</v>
      </c>
      <c r="I285" s="6">
        <v>43.23</v>
      </c>
      <c r="J285" s="19">
        <v>2.14</v>
      </c>
      <c r="K285" s="18">
        <f t="shared" si="342"/>
        <v>126.43900000000001</v>
      </c>
      <c r="L285" s="11">
        <f t="shared" ref="L285:L305" si="427">H285*$C$2</f>
        <v>135.49169999999998</v>
      </c>
      <c r="M285" s="11">
        <f t="shared" ref="M285:M305" si="428">J285*$C$3</f>
        <v>3.8306000000000004</v>
      </c>
      <c r="N285">
        <f t="shared" ref="N285" si="429">L285+M285</f>
        <v>139.32229999999998</v>
      </c>
    </row>
    <row r="286" spans="1:14" x14ac:dyDescent="0.25">
      <c r="A286" s="1" t="s">
        <v>160</v>
      </c>
      <c r="B286">
        <v>2150113</v>
      </c>
      <c r="C286" t="s">
        <v>63</v>
      </c>
      <c r="D286" t="s">
        <v>294</v>
      </c>
      <c r="E286">
        <v>10230.11</v>
      </c>
      <c r="F286" s="12"/>
      <c r="G286">
        <v>7491.4</v>
      </c>
      <c r="H286" s="19"/>
      <c r="I286" s="6">
        <v>2738.7</v>
      </c>
      <c r="J286" s="19"/>
      <c r="K286" s="5"/>
      <c r="L286" s="11"/>
      <c r="M286" s="11"/>
    </row>
    <row r="287" spans="1:14" x14ac:dyDescent="0.25">
      <c r="A287" s="1" t="s">
        <v>162</v>
      </c>
      <c r="B287">
        <v>2150113</v>
      </c>
      <c r="C287" t="s">
        <v>63</v>
      </c>
      <c r="D287" t="s">
        <v>294</v>
      </c>
      <c r="E287">
        <v>10435.469999999999</v>
      </c>
      <c r="F287" s="12">
        <v>205.35999999999899</v>
      </c>
      <c r="G287">
        <v>7645.48</v>
      </c>
      <c r="H287" s="19">
        <v>154.08000000000001</v>
      </c>
      <c r="I287" s="6">
        <v>2789.97</v>
      </c>
      <c r="J287" s="19">
        <v>51.27</v>
      </c>
      <c r="K287" s="18">
        <f t="shared" si="342"/>
        <v>932.33439999999541</v>
      </c>
      <c r="L287" s="11">
        <f t="shared" ref="L287:L305" si="430">H287*$C$2</f>
        <v>812.00160000000005</v>
      </c>
      <c r="M287" s="11">
        <f t="shared" ref="M287:M305" si="431">J287*$C$3</f>
        <v>91.773300000000006</v>
      </c>
      <c r="N287">
        <f t="shared" ref="N287" si="432">L287+M287</f>
        <v>903.77490000000012</v>
      </c>
    </row>
    <row r="288" spans="1:14" x14ac:dyDescent="0.25">
      <c r="A288" s="1" t="s">
        <v>160</v>
      </c>
      <c r="B288">
        <v>2251662</v>
      </c>
      <c r="C288" t="s">
        <v>107</v>
      </c>
      <c r="D288" t="s">
        <v>295</v>
      </c>
      <c r="E288">
        <v>5519.53</v>
      </c>
      <c r="F288" s="12"/>
      <c r="G288">
        <v>3719.54</v>
      </c>
      <c r="H288" s="19"/>
      <c r="I288" s="6">
        <v>1799.98</v>
      </c>
      <c r="J288" s="19"/>
      <c r="K288" s="5"/>
      <c r="L288" s="11"/>
      <c r="M288" s="11"/>
    </row>
    <row r="289" spans="1:14" x14ac:dyDescent="0.25">
      <c r="A289" s="1" t="s">
        <v>162</v>
      </c>
      <c r="B289">
        <v>2251662</v>
      </c>
      <c r="C289" t="s">
        <v>107</v>
      </c>
      <c r="D289" t="s">
        <v>295</v>
      </c>
      <c r="E289">
        <v>5847.02</v>
      </c>
      <c r="F289" s="12">
        <v>327.49000000000098</v>
      </c>
      <c r="G289">
        <v>3960.82</v>
      </c>
      <c r="H289" s="19">
        <v>241.28</v>
      </c>
      <c r="I289" s="6">
        <v>1886.19</v>
      </c>
      <c r="J289" s="19">
        <v>86.21</v>
      </c>
      <c r="K289" s="18">
        <f t="shared" si="342"/>
        <v>1486.8046000000045</v>
      </c>
      <c r="L289" s="11">
        <f t="shared" ref="L289:L305" si="433">H289*$C$2</f>
        <v>1271.5455999999999</v>
      </c>
      <c r="M289" s="11">
        <f t="shared" ref="M289:M305" si="434">J289*$C$3</f>
        <v>154.3159</v>
      </c>
      <c r="N289">
        <f t="shared" ref="N289" si="435">L289+M289</f>
        <v>1425.8615</v>
      </c>
    </row>
    <row r="290" spans="1:14" x14ac:dyDescent="0.25">
      <c r="A290" s="1" t="s">
        <v>160</v>
      </c>
      <c r="B290">
        <v>2310049</v>
      </c>
      <c r="C290" t="s">
        <v>109</v>
      </c>
      <c r="D290" t="s">
        <v>296</v>
      </c>
      <c r="E290">
        <v>2343.37</v>
      </c>
      <c r="F290" s="12"/>
      <c r="G290">
        <v>2343.37</v>
      </c>
      <c r="H290" s="19"/>
      <c r="I290" s="6">
        <v>0</v>
      </c>
      <c r="J290" s="19"/>
      <c r="K290" s="5"/>
      <c r="L290" s="11"/>
      <c r="M290" s="11"/>
    </row>
    <row r="291" spans="1:14" x14ac:dyDescent="0.25">
      <c r="A291" s="1" t="s">
        <v>162</v>
      </c>
      <c r="B291">
        <v>2310049</v>
      </c>
      <c r="C291" t="s">
        <v>109</v>
      </c>
      <c r="D291" t="s">
        <v>296</v>
      </c>
      <c r="E291">
        <v>2424.5300000000002</v>
      </c>
      <c r="F291" s="12">
        <v>81.160000000000295</v>
      </c>
      <c r="G291">
        <v>2424.5300000000002</v>
      </c>
      <c r="H291" s="19">
        <v>81.160000000000295</v>
      </c>
      <c r="I291" s="6">
        <v>0</v>
      </c>
      <c r="J291" s="19">
        <v>0</v>
      </c>
      <c r="K291" s="18">
        <f t="shared" si="342"/>
        <v>368.46640000000133</v>
      </c>
      <c r="L291" s="11">
        <f t="shared" ref="L291:L305" si="436">H291*$C$2</f>
        <v>427.71320000000151</v>
      </c>
      <c r="M291" s="11">
        <f t="shared" ref="M291:M305" si="437">J291*$C$3</f>
        <v>0</v>
      </c>
      <c r="N291">
        <f t="shared" ref="N291" si="438">L291+M291</f>
        <v>427.71320000000151</v>
      </c>
    </row>
    <row r="292" spans="1:14" x14ac:dyDescent="0.25">
      <c r="A292" s="1" t="s">
        <v>160</v>
      </c>
      <c r="B292">
        <v>11608380</v>
      </c>
      <c r="C292" t="s">
        <v>139</v>
      </c>
      <c r="D292" t="s">
        <v>297</v>
      </c>
      <c r="E292">
        <v>3462.8829999999998</v>
      </c>
      <c r="F292" s="12"/>
      <c r="G292">
        <v>2311.373</v>
      </c>
      <c r="H292" s="19"/>
      <c r="I292" s="6">
        <v>1151.51</v>
      </c>
      <c r="J292" s="19"/>
      <c r="K292" s="5"/>
      <c r="L292" s="11"/>
      <c r="M292" s="11"/>
    </row>
    <row r="293" spans="1:14" x14ac:dyDescent="0.25">
      <c r="A293" s="1" t="s">
        <v>162</v>
      </c>
      <c r="B293">
        <v>11608380</v>
      </c>
      <c r="C293" t="s">
        <v>139</v>
      </c>
      <c r="D293" t="s">
        <v>297</v>
      </c>
      <c r="E293">
        <v>4996.3249999999998</v>
      </c>
      <c r="F293" s="12">
        <v>1533.442</v>
      </c>
      <c r="G293">
        <v>3295.19</v>
      </c>
      <c r="H293" s="19">
        <v>983.81700000000001</v>
      </c>
      <c r="I293" s="6">
        <v>1701.135</v>
      </c>
      <c r="J293" s="19">
        <v>549.625</v>
      </c>
      <c r="K293" s="18">
        <f t="shared" ref="K293:K305" si="439">F293*$C$5</f>
        <v>6961.8266800000001</v>
      </c>
      <c r="L293" s="11">
        <f t="shared" ref="L293:L305" si="440">H293*$C$2</f>
        <v>5184.7155899999998</v>
      </c>
      <c r="M293" s="11">
        <f t="shared" ref="M293:M305" si="441">J293*$C$3</f>
        <v>983.82875000000001</v>
      </c>
      <c r="N293">
        <f t="shared" ref="N293" si="442">L293+M293</f>
        <v>6168.5443399999995</v>
      </c>
    </row>
    <row r="294" spans="1:14" x14ac:dyDescent="0.25">
      <c r="A294" s="1" t="s">
        <v>160</v>
      </c>
      <c r="B294">
        <v>1959274</v>
      </c>
      <c r="C294" t="s">
        <v>2</v>
      </c>
      <c r="D294" t="s">
        <v>298</v>
      </c>
      <c r="E294">
        <v>4212.04</v>
      </c>
      <c r="F294" s="12"/>
      <c r="G294">
        <v>3494.52</v>
      </c>
      <c r="H294" s="19"/>
      <c r="I294" s="6">
        <v>717.47</v>
      </c>
      <c r="J294" s="19"/>
      <c r="K294" s="5"/>
      <c r="L294" s="11"/>
      <c r="M294" s="11"/>
    </row>
    <row r="295" spans="1:14" x14ac:dyDescent="0.25">
      <c r="A295" s="1" t="s">
        <v>162</v>
      </c>
      <c r="B295">
        <v>1959274</v>
      </c>
      <c r="C295" t="s">
        <v>2</v>
      </c>
      <c r="D295" t="s">
        <v>298</v>
      </c>
      <c r="E295">
        <v>4212.04</v>
      </c>
      <c r="F295" s="12">
        <v>0</v>
      </c>
      <c r="G295">
        <v>3494.52</v>
      </c>
      <c r="H295" s="19">
        <v>0</v>
      </c>
      <c r="I295" s="6">
        <v>717.47</v>
      </c>
      <c r="J295" s="19">
        <v>0</v>
      </c>
      <c r="K295" s="18">
        <f t="shared" si="439"/>
        <v>0</v>
      </c>
      <c r="L295" s="11">
        <f t="shared" ref="L295:L305" si="443">H295*$C$2</f>
        <v>0</v>
      </c>
      <c r="M295" s="11">
        <f t="shared" ref="M295:M305" si="444">J295*$C$3</f>
        <v>0</v>
      </c>
      <c r="N295">
        <f t="shared" ref="N295" si="445">L295+M295</f>
        <v>0</v>
      </c>
    </row>
    <row r="296" spans="1:14" x14ac:dyDescent="0.25">
      <c r="A296" s="1" t="s">
        <v>160</v>
      </c>
      <c r="B296">
        <v>2254675</v>
      </c>
      <c r="C296" t="s">
        <v>106</v>
      </c>
      <c r="D296" t="s">
        <v>299</v>
      </c>
      <c r="E296">
        <v>262.72000000000003</v>
      </c>
      <c r="F296" s="12"/>
      <c r="G296">
        <v>221.56</v>
      </c>
      <c r="H296" s="19"/>
      <c r="I296" s="6">
        <v>41.15</v>
      </c>
      <c r="J296" s="19"/>
      <c r="K296" s="5"/>
      <c r="L296" s="11"/>
      <c r="M296" s="11"/>
    </row>
    <row r="297" spans="1:14" x14ac:dyDescent="0.25">
      <c r="A297" s="1" t="s">
        <v>162</v>
      </c>
      <c r="B297">
        <v>2254675</v>
      </c>
      <c r="C297" t="s">
        <v>106</v>
      </c>
      <c r="D297" t="s">
        <v>299</v>
      </c>
      <c r="E297">
        <v>299.25</v>
      </c>
      <c r="F297" s="12">
        <v>36.53</v>
      </c>
      <c r="G297">
        <v>247.56</v>
      </c>
      <c r="H297" s="19">
        <v>26</v>
      </c>
      <c r="I297" s="6">
        <v>51.69</v>
      </c>
      <c r="J297" s="19">
        <v>10.54</v>
      </c>
      <c r="K297" s="18">
        <f t="shared" si="439"/>
        <v>165.84620000000001</v>
      </c>
      <c r="L297" s="11">
        <f t="shared" ref="L297:L305" si="446">H297*$C$2</f>
        <v>137.01999999999998</v>
      </c>
      <c r="M297" s="11">
        <f t="shared" ref="M297:M305" si="447">J297*$C$3</f>
        <v>18.866599999999998</v>
      </c>
      <c r="N297">
        <f t="shared" ref="N297" si="448">L297+M297</f>
        <v>155.88659999999999</v>
      </c>
    </row>
    <row r="298" spans="1:14" x14ac:dyDescent="0.25">
      <c r="A298" s="1" t="s">
        <v>160</v>
      </c>
      <c r="B298">
        <v>2149294</v>
      </c>
      <c r="C298" t="s">
        <v>64</v>
      </c>
      <c r="D298" t="s">
        <v>300</v>
      </c>
      <c r="E298">
        <v>10582.43</v>
      </c>
      <c r="F298" s="12"/>
      <c r="G298">
        <v>7250.49</v>
      </c>
      <c r="H298" s="19"/>
      <c r="I298" s="6">
        <v>3331.93</v>
      </c>
      <c r="J298" s="19"/>
      <c r="K298" s="5"/>
      <c r="L298" s="11"/>
      <c r="M298" s="11"/>
    </row>
    <row r="299" spans="1:14" x14ac:dyDescent="0.25">
      <c r="A299" s="1" t="s">
        <v>162</v>
      </c>
      <c r="B299">
        <v>2149294</v>
      </c>
      <c r="C299" t="s">
        <v>64</v>
      </c>
      <c r="D299" t="s">
        <v>300</v>
      </c>
      <c r="E299">
        <v>10754.73</v>
      </c>
      <c r="F299" s="12">
        <v>172.29999999999899</v>
      </c>
      <c r="G299">
        <v>7372.57</v>
      </c>
      <c r="H299" s="19">
        <v>122.08</v>
      </c>
      <c r="I299" s="6">
        <v>3382.15</v>
      </c>
      <c r="J299" s="19">
        <v>50.2199999999998</v>
      </c>
      <c r="K299" s="18">
        <f t="shared" si="439"/>
        <v>782.24199999999541</v>
      </c>
      <c r="L299" s="11">
        <f t="shared" ref="L299:L305" si="449">H299*$C$2</f>
        <v>643.36159999999995</v>
      </c>
      <c r="M299" s="11">
        <f t="shared" ref="M299:M305" si="450">J299*$C$3</f>
        <v>89.893799999999644</v>
      </c>
      <c r="N299">
        <f t="shared" ref="N299" si="451">L299+M299</f>
        <v>733.25539999999955</v>
      </c>
    </row>
    <row r="300" spans="1:14" x14ac:dyDescent="0.25">
      <c r="A300" s="1" t="s">
        <v>160</v>
      </c>
      <c r="B300">
        <v>2162467</v>
      </c>
      <c r="D300">
        <v>2162467</v>
      </c>
      <c r="E300">
        <v>273.45</v>
      </c>
      <c r="F300" s="12"/>
      <c r="G300">
        <v>225.05</v>
      </c>
      <c r="H300" s="19"/>
      <c r="I300" s="6">
        <v>48.4</v>
      </c>
      <c r="J300" s="19"/>
      <c r="K300" s="5"/>
      <c r="L300" s="11"/>
      <c r="M300" s="11"/>
    </row>
    <row r="301" spans="1:14" x14ac:dyDescent="0.25">
      <c r="A301" s="1" t="s">
        <v>162</v>
      </c>
      <c r="B301">
        <v>2162467</v>
      </c>
      <c r="D301">
        <v>2162467</v>
      </c>
      <c r="E301">
        <v>273.63</v>
      </c>
      <c r="F301" s="12">
        <v>0.18000000000000699</v>
      </c>
      <c r="G301">
        <v>225.21</v>
      </c>
      <c r="H301" s="19">
        <v>0.15999999999999701</v>
      </c>
      <c r="I301" s="6">
        <v>48.41</v>
      </c>
      <c r="J301" s="19">
        <v>1.00000000000051E-2</v>
      </c>
      <c r="K301" s="18">
        <f t="shared" si="439"/>
        <v>0.81720000000003168</v>
      </c>
      <c r="L301" s="11">
        <f t="shared" ref="L301:L305" si="452">H301*$C$2</f>
        <v>0.84319999999998418</v>
      </c>
      <c r="M301" s="11">
        <f t="shared" ref="M301:M305" si="453">J301*$C$3</f>
        <v>1.7900000000009131E-2</v>
      </c>
      <c r="N301">
        <f t="shared" ref="N301" si="454">L301+M301</f>
        <v>0.86109999999999332</v>
      </c>
    </row>
    <row r="302" spans="1:14" x14ac:dyDescent="0.25">
      <c r="A302" s="1" t="s">
        <v>160</v>
      </c>
      <c r="B302">
        <v>2341650</v>
      </c>
      <c r="D302">
        <v>2341650</v>
      </c>
      <c r="E302">
        <v>87.64</v>
      </c>
      <c r="F302" s="12"/>
      <c r="G302">
        <v>86.8</v>
      </c>
      <c r="H302" s="19"/>
      <c r="I302" s="6">
        <v>0.82</v>
      </c>
      <c r="J302" s="19"/>
      <c r="K302" s="5"/>
      <c r="L302" s="11"/>
      <c r="M302" s="11"/>
    </row>
    <row r="303" spans="1:14" x14ac:dyDescent="0.25">
      <c r="A303" s="1" t="s">
        <v>162</v>
      </c>
      <c r="B303">
        <v>2341650</v>
      </c>
      <c r="D303">
        <v>2341650</v>
      </c>
      <c r="E303">
        <v>87.99</v>
      </c>
      <c r="F303" s="12">
        <v>0.34999999999999398</v>
      </c>
      <c r="G303">
        <v>87.01</v>
      </c>
      <c r="H303" s="19">
        <v>0.21000000000000801</v>
      </c>
      <c r="I303" s="6">
        <v>0.96</v>
      </c>
      <c r="J303" s="19">
        <v>0.14000000000000001</v>
      </c>
      <c r="K303" s="18">
        <f t="shared" si="439"/>
        <v>1.5889999999999727</v>
      </c>
      <c r="L303" s="11">
        <f t="shared" ref="L303:L305" si="455">H303*$C$2</f>
        <v>1.1067000000000422</v>
      </c>
      <c r="M303" s="11">
        <f t="shared" ref="M303:M305" si="456">J303*$C$3</f>
        <v>0.25060000000000004</v>
      </c>
      <c r="N303">
        <f t="shared" ref="N303" si="457">L303+M303</f>
        <v>1.3573000000000421</v>
      </c>
    </row>
    <row r="304" spans="1:14" x14ac:dyDescent="0.25">
      <c r="A304" s="1" t="s">
        <v>160</v>
      </c>
      <c r="B304">
        <v>2397905</v>
      </c>
      <c r="D304">
        <v>2397905</v>
      </c>
      <c r="E304">
        <v>454.97</v>
      </c>
      <c r="F304" s="12"/>
      <c r="G304">
        <v>454.24</v>
      </c>
      <c r="H304" s="19"/>
      <c r="I304" s="6">
        <v>0.72</v>
      </c>
      <c r="J304" s="19"/>
      <c r="K304" s="5"/>
      <c r="L304" s="11"/>
      <c r="M304" s="11"/>
    </row>
    <row r="305" spans="1:14" x14ac:dyDescent="0.25">
      <c r="A305" s="1" t="s">
        <v>162</v>
      </c>
      <c r="B305">
        <v>2397905</v>
      </c>
      <c r="D305">
        <v>2397905</v>
      </c>
      <c r="E305">
        <v>455.94</v>
      </c>
      <c r="F305" s="12">
        <v>0.96999999999997</v>
      </c>
      <c r="G305">
        <v>455.21</v>
      </c>
      <c r="H305" s="19">
        <v>0.97000000000002695</v>
      </c>
      <c r="I305" s="6">
        <v>0.72</v>
      </c>
      <c r="J305" s="19">
        <v>0</v>
      </c>
      <c r="K305" s="18">
        <f t="shared" si="439"/>
        <v>4.4037999999998636</v>
      </c>
      <c r="L305" s="11">
        <f t="shared" ref="L305" si="458">H305*$C$2</f>
        <v>5.1119000000001416</v>
      </c>
      <c r="M305" s="11">
        <f t="shared" ref="M305" si="459">J305*$C$3</f>
        <v>0</v>
      </c>
      <c r="N305">
        <f t="shared" ref="N305" si="460">L305+M305</f>
        <v>5.1119000000001416</v>
      </c>
    </row>
  </sheetData>
  <sortState ref="A2:Q303">
    <sortCondition ref="C1"/>
  </sortState>
  <mergeCells count="3">
    <mergeCell ref="L6:M6"/>
    <mergeCell ref="B1:F1"/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25.09.2015_diff-2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PNMoiseenko</dc:creator>
  <cp:lastModifiedBy>PNMoiseenko</cp:lastModifiedBy>
  <dcterms:created xsi:type="dcterms:W3CDTF">2015-09-25T12:53:11Z</dcterms:created>
  <dcterms:modified xsi:type="dcterms:W3CDTF">2015-10-03T13:21:19Z</dcterms:modified>
</cp:coreProperties>
</file>