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204" windowWidth="22380" windowHeight="7344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0" i="1" l="1"/>
  <c r="D10" i="1" l="1"/>
  <c r="C39" i="1" l="1"/>
  <c r="C26" i="1" s="1"/>
</calcChain>
</file>

<file path=xl/sharedStrings.xml><?xml version="1.0" encoding="utf-8"?>
<sst xmlns="http://schemas.openxmlformats.org/spreadsheetml/2006/main" count="39" uniqueCount="39">
  <si>
    <t>Вывоз мусора</t>
  </si>
  <si>
    <t>Обслуживание водоснабжения</t>
  </si>
  <si>
    <t>ТО АСКУЭ</t>
  </si>
  <si>
    <t>Покос земель общ. пользования</t>
  </si>
  <si>
    <t xml:space="preserve">Председатель </t>
  </si>
  <si>
    <t>Бухгалтер</t>
  </si>
  <si>
    <t>Кассир</t>
  </si>
  <si>
    <t>Администратор сайта</t>
  </si>
  <si>
    <t>Сторож, 2 чел.</t>
  </si>
  <si>
    <t>Услуги банка</t>
  </si>
  <si>
    <t>Таблички</t>
  </si>
  <si>
    <t>Книжки садовода</t>
  </si>
  <si>
    <t>Налог на землю, воду 2016 года</t>
  </si>
  <si>
    <t xml:space="preserve">Затраты на обслуживание ЛЭП
</t>
  </si>
  <si>
    <t>Очистка и ремонт дорог</t>
  </si>
  <si>
    <t xml:space="preserve">Электрик </t>
  </si>
  <si>
    <t>Председатель Правления СНТ "50 лет Победы"</t>
  </si>
  <si>
    <r>
      <t xml:space="preserve">Содержание сторожки
</t>
    </r>
    <r>
      <rPr>
        <sz val="9"/>
        <color theme="1"/>
        <rFont val="Calibri"/>
        <family val="2"/>
        <charset val="204"/>
        <scheme val="minor"/>
      </rPr>
      <t>(ремонт, дрова и проч.)</t>
    </r>
  </si>
  <si>
    <r>
      <t>Накладные расходы</t>
    </r>
    <r>
      <rPr>
        <sz val="9"/>
        <color theme="1"/>
        <rFont val="Calibri"/>
        <family val="2"/>
        <charset val="204"/>
        <scheme val="minor"/>
      </rPr>
      <t xml:space="preserve"> (канц.товары, моб.связь, канц.тов, обсл. 1с, техники, отправка писем, запросы в кадастр, юр.усл.и пр.)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</si>
  <si>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Смета СНТ "50 лет Победы" на 2016 год уточненная.</t>
  </si>
  <si>
    <t>Приложение № 2 
к Протоколу Общего собрания СНТ "50 лет Победы" от 24.09.2016 г.</t>
  </si>
  <si>
    <t>Членские взносы (1375 руб/сотку*8 соток*215 участков)</t>
  </si>
  <si>
    <t>Договоры с индивидуалам (вода Подолино) (10 участков*3500 руб.)</t>
  </si>
  <si>
    <t>Прочие поступления</t>
  </si>
  <si>
    <t>Степанова Т.В.</t>
  </si>
  <si>
    <t>Расходная часть</t>
  </si>
  <si>
    <t>Итого расходы:</t>
  </si>
  <si>
    <t xml:space="preserve">Членские взносы 2016 года платяться за каждую сотку земли, находящуюся в собственности членов СНТ. </t>
  </si>
  <si>
    <t>Итого доходы:</t>
  </si>
  <si>
    <t>Электроэнергия для нужд СНТ</t>
  </si>
  <si>
    <t>Сумма членских взносов 2016 года составляет - 1375 рублей за сотку, 5500 рублей за 4 сотки, 11000 рублей
за 8 соток земли.</t>
  </si>
  <si>
    <r>
      <rPr>
        <sz val="10"/>
        <color theme="1"/>
        <rFont val="Calibri"/>
        <family val="2"/>
        <charset val="204"/>
        <scheme val="minor"/>
      </rPr>
      <t>Утверждено</t>
    </r>
    <r>
      <rPr>
        <sz val="11"/>
        <color theme="1"/>
        <rFont val="Calibri"/>
        <family val="2"/>
        <charset val="204"/>
        <scheme val="minor"/>
      </rPr>
      <t xml:space="preserve">
решением общего собрания
 СНТ "50 лет Победы"от 24.09.2016</t>
    </r>
  </si>
  <si>
    <t>Доходная часть</t>
  </si>
  <si>
    <t xml:space="preserve">Зарплата, налоги и взносы с зарплаты, в т.ч. </t>
  </si>
  <si>
    <t>_зарплата на руки</t>
  </si>
  <si>
    <t>_ндфл</t>
  </si>
  <si>
    <t>_взносы в ПФР, ФСС</t>
  </si>
  <si>
    <t>Зарплата на руки, расшифровка</t>
  </si>
  <si>
    <t>Единый налог, уплачиваемый при УСНО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</si>
</sst>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2" fontId="3" fillId="0" borderId="0" xfId="0" applyNumberFormat="1" applyFont="1" applyAlignment="1">
      <alignment horizontal="right"/>
    </xf>
    <xf numFmtId="4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0" fillId="0" borderId="1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2" fontId="3" fillId="0" borderId="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topLeftCell="A19" workbookViewId="0">
      <selection activeCell="F33" sqref="F33"/>
    </sheetView>
  </sheetViews>
  <sheetFormatPr defaultRowHeight="14.4" x14ac:dyDescent="0.3"/>
  <cols>
    <col min="1" max="1" width="14.109375" customWidth="1"/>
    <col min="2" max="2" width="48.109375" customWidth="1"/>
    <col min="3" max="3" width="22.109375" customWidth="1"/>
    <col min="4" max="4" width="13.33203125" customWidth="1"/>
  </cols>
  <sheetData>
    <row r="1" spans="1:4" ht="44.4" customHeight="1" x14ac:dyDescent="0.3">
      <c r="A1" s="33" t="s">
        <v>31</v>
      </c>
      <c r="B1" s="34"/>
      <c r="C1" s="26" t="s">
        <v>20</v>
      </c>
      <c r="D1" s="26"/>
    </row>
    <row r="2" spans="1:4" ht="23.4" customHeight="1" x14ac:dyDescent="0.3">
      <c r="C2" s="1"/>
    </row>
    <row r="3" spans="1:4" x14ac:dyDescent="0.3">
      <c r="C3" s="1"/>
    </row>
    <row r="4" spans="1:4" ht="18" x14ac:dyDescent="0.35">
      <c r="A4" s="25" t="s">
        <v>19</v>
      </c>
      <c r="B4" s="25"/>
      <c r="C4" s="25"/>
    </row>
    <row r="5" spans="1:4" ht="18" x14ac:dyDescent="0.35">
      <c r="A5" s="2"/>
      <c r="B5" s="2"/>
      <c r="C5" s="2"/>
    </row>
    <row r="6" spans="1:4" ht="18" x14ac:dyDescent="0.35">
      <c r="A6" s="2"/>
      <c r="B6" s="21" t="s">
        <v>32</v>
      </c>
      <c r="C6" s="2"/>
    </row>
    <row r="7" spans="1:4" x14ac:dyDescent="0.3">
      <c r="A7" s="17">
        <v>1</v>
      </c>
      <c r="B7" s="17" t="s">
        <v>21</v>
      </c>
      <c r="C7" s="16"/>
      <c r="D7" s="18">
        <v>2365000</v>
      </c>
    </row>
    <row r="8" spans="1:4" x14ac:dyDescent="0.3">
      <c r="A8" s="17">
        <v>2</v>
      </c>
      <c r="B8" s="17" t="s">
        <v>22</v>
      </c>
      <c r="C8" s="16"/>
      <c r="D8" s="3">
        <v>35000</v>
      </c>
    </row>
    <row r="9" spans="1:4" x14ac:dyDescent="0.3">
      <c r="A9" s="17">
        <v>3</v>
      </c>
      <c r="B9" s="17" t="s">
        <v>23</v>
      </c>
      <c r="C9" s="16"/>
      <c r="D9" s="3">
        <v>33000</v>
      </c>
    </row>
    <row r="10" spans="1:4" x14ac:dyDescent="0.3">
      <c r="A10" s="29" t="s">
        <v>28</v>
      </c>
      <c r="B10" s="30"/>
      <c r="C10" s="31"/>
      <c r="D10" s="18">
        <f>SUM(D7:D9)</f>
        <v>2433000</v>
      </c>
    </row>
    <row r="11" spans="1:4" ht="15.6" x14ac:dyDescent="0.3">
      <c r="B11" s="22" t="s">
        <v>25</v>
      </c>
    </row>
    <row r="12" spans="1:4" x14ac:dyDescent="0.3">
      <c r="A12" s="5">
        <v>1</v>
      </c>
      <c r="B12" s="5" t="s">
        <v>29</v>
      </c>
      <c r="C12" s="6">
        <v>295000</v>
      </c>
      <c r="D12" s="7"/>
    </row>
    <row r="13" spans="1:4" x14ac:dyDescent="0.3">
      <c r="A13" s="5">
        <v>2</v>
      </c>
      <c r="B13" s="5" t="s">
        <v>0</v>
      </c>
      <c r="C13" s="6">
        <v>150000</v>
      </c>
      <c r="D13" s="7"/>
    </row>
    <row r="14" spans="1:4" x14ac:dyDescent="0.3">
      <c r="A14" s="5">
        <v>3</v>
      </c>
      <c r="B14" s="5" t="s">
        <v>1</v>
      </c>
      <c r="C14" s="6">
        <v>65000</v>
      </c>
      <c r="D14" s="7"/>
    </row>
    <row r="15" spans="1:4" x14ac:dyDescent="0.3">
      <c r="A15" s="5">
        <v>4</v>
      </c>
      <c r="B15" s="5" t="s">
        <v>2</v>
      </c>
      <c r="C15" s="6">
        <v>70000</v>
      </c>
      <c r="D15" s="7"/>
    </row>
    <row r="16" spans="1:4" x14ac:dyDescent="0.3">
      <c r="A16" s="5">
        <v>5</v>
      </c>
      <c r="B16" s="5" t="s">
        <v>14</v>
      </c>
      <c r="C16" s="6">
        <v>162000</v>
      </c>
      <c r="D16" s="7"/>
    </row>
    <row r="17" spans="1:4" ht="21" customHeight="1" x14ac:dyDescent="0.3">
      <c r="A17" s="5">
        <v>6</v>
      </c>
      <c r="B17" s="8" t="s">
        <v>13</v>
      </c>
      <c r="C17" s="6">
        <v>98000</v>
      </c>
      <c r="D17" s="7"/>
    </row>
    <row r="18" spans="1:4" x14ac:dyDescent="0.3">
      <c r="A18" s="5">
        <v>7</v>
      </c>
      <c r="B18" s="5" t="s">
        <v>3</v>
      </c>
      <c r="C18" s="6">
        <v>23000</v>
      </c>
      <c r="D18" s="7"/>
    </row>
    <row r="19" spans="1:4" ht="27.6" customHeight="1" x14ac:dyDescent="0.3">
      <c r="A19" s="5">
        <v>8</v>
      </c>
      <c r="B19" s="9" t="s">
        <v>17</v>
      </c>
      <c r="C19" s="10">
        <v>15000</v>
      </c>
      <c r="D19" s="7"/>
    </row>
    <row r="20" spans="1:4" x14ac:dyDescent="0.3">
      <c r="A20" s="5">
        <v>9</v>
      </c>
      <c r="B20" s="11" t="s">
        <v>9</v>
      </c>
      <c r="C20" s="12">
        <v>27000</v>
      </c>
      <c r="D20" s="7"/>
    </row>
    <row r="21" spans="1:4" x14ac:dyDescent="0.3">
      <c r="A21" s="5">
        <v>10</v>
      </c>
      <c r="B21" s="5" t="s">
        <v>10</v>
      </c>
      <c r="C21" s="6">
        <v>8550</v>
      </c>
      <c r="D21" s="7"/>
    </row>
    <row r="22" spans="1:4" x14ac:dyDescent="0.3">
      <c r="A22" s="5">
        <v>11</v>
      </c>
      <c r="B22" s="11" t="s">
        <v>11</v>
      </c>
      <c r="C22" s="6">
        <v>7200</v>
      </c>
      <c r="D22" s="7"/>
    </row>
    <row r="23" spans="1:4" ht="27.6" customHeight="1" x14ac:dyDescent="0.3">
      <c r="A23" s="5">
        <v>12</v>
      </c>
      <c r="B23" s="8" t="s">
        <v>18</v>
      </c>
      <c r="C23" s="6">
        <v>25000</v>
      </c>
      <c r="D23" s="7"/>
    </row>
    <row r="24" spans="1:4" ht="12.6" customHeight="1" x14ac:dyDescent="0.3">
      <c r="A24" s="5">
        <v>13</v>
      </c>
      <c r="B24" s="13" t="s">
        <v>12</v>
      </c>
      <c r="C24" s="6">
        <v>196000</v>
      </c>
      <c r="D24" s="7"/>
    </row>
    <row r="25" spans="1:4" ht="18" customHeight="1" x14ac:dyDescent="0.3">
      <c r="A25" s="5">
        <v>14</v>
      </c>
      <c r="B25" s="13" t="s">
        <v>33</v>
      </c>
      <c r="C25" s="6">
        <v>1266188</v>
      </c>
      <c r="D25" s="7"/>
    </row>
    <row r="26" spans="1:4" x14ac:dyDescent="0.3">
      <c r="A26" s="5"/>
      <c r="B26" s="5" t="s">
        <v>34</v>
      </c>
      <c r="C26" s="6">
        <f>C39</f>
        <v>916458</v>
      </c>
      <c r="D26" s="7"/>
    </row>
    <row r="27" spans="1:4" x14ac:dyDescent="0.3">
      <c r="A27" s="5"/>
      <c r="B27" s="5" t="s">
        <v>35</v>
      </c>
      <c r="C27" s="35">
        <v>136942</v>
      </c>
      <c r="D27" s="7"/>
    </row>
    <row r="28" spans="1:4" x14ac:dyDescent="0.3">
      <c r="A28" s="5"/>
      <c r="B28" s="5" t="s">
        <v>36</v>
      </c>
      <c r="C28" s="6">
        <v>212818</v>
      </c>
      <c r="D28" s="7"/>
    </row>
    <row r="29" spans="1:4" x14ac:dyDescent="0.3">
      <c r="A29" s="5">
        <v>15</v>
      </c>
      <c r="B29" s="5" t="s">
        <v>38</v>
      </c>
      <c r="C29" s="15">
        <v>25000</v>
      </c>
      <c r="D29" s="7"/>
    </row>
    <row r="30" spans="1:4" x14ac:dyDescent="0.3">
      <c r="A30" s="27" t="s">
        <v>26</v>
      </c>
      <c r="B30" s="28"/>
      <c r="C30" s="6">
        <f>SUM(C12:C29)-C26-C27-C28</f>
        <v>2432938</v>
      </c>
      <c r="D30" s="7"/>
    </row>
    <row r="31" spans="1:4" x14ac:dyDescent="0.3">
      <c r="A31" s="7"/>
      <c r="B31" s="7"/>
      <c r="C31" s="14"/>
      <c r="D31" s="7"/>
    </row>
    <row r="32" spans="1:4" x14ac:dyDescent="0.3">
      <c r="A32" s="23"/>
      <c r="B32" s="4" t="s">
        <v>37</v>
      </c>
      <c r="C32" s="6"/>
      <c r="D32" s="7"/>
    </row>
    <row r="33" spans="1:4" x14ac:dyDescent="0.3">
      <c r="A33" s="4">
        <v>1</v>
      </c>
      <c r="B33" s="4" t="s">
        <v>4</v>
      </c>
      <c r="C33" s="6">
        <v>240120</v>
      </c>
      <c r="D33" s="7"/>
    </row>
    <row r="34" spans="1:4" x14ac:dyDescent="0.3">
      <c r="A34" s="4">
        <v>2</v>
      </c>
      <c r="B34" s="4" t="s">
        <v>5</v>
      </c>
      <c r="C34" s="6">
        <v>120060</v>
      </c>
      <c r="D34" s="7"/>
    </row>
    <row r="35" spans="1:4" x14ac:dyDescent="0.3">
      <c r="A35" s="4">
        <v>3</v>
      </c>
      <c r="B35" s="4" t="s">
        <v>6</v>
      </c>
      <c r="C35" s="6">
        <v>60030</v>
      </c>
      <c r="D35" s="7"/>
    </row>
    <row r="36" spans="1:4" x14ac:dyDescent="0.3">
      <c r="A36" s="4">
        <v>4</v>
      </c>
      <c r="B36" s="4" t="s">
        <v>7</v>
      </c>
      <c r="C36" s="6">
        <v>120060</v>
      </c>
      <c r="D36" s="7"/>
    </row>
    <row r="37" spans="1:4" x14ac:dyDescent="0.3">
      <c r="A37" s="4">
        <v>5</v>
      </c>
      <c r="B37" s="4" t="s">
        <v>8</v>
      </c>
      <c r="C37" s="6">
        <v>360180</v>
      </c>
      <c r="D37" s="7"/>
    </row>
    <row r="38" spans="1:4" x14ac:dyDescent="0.3">
      <c r="A38" s="4">
        <v>6</v>
      </c>
      <c r="B38" s="4" t="s">
        <v>15</v>
      </c>
      <c r="C38" s="6">
        <v>16008</v>
      </c>
      <c r="D38" s="7"/>
    </row>
    <row r="39" spans="1:4" x14ac:dyDescent="0.3">
      <c r="A39" s="7"/>
      <c r="B39" s="7"/>
      <c r="C39" s="6">
        <f>SUM(C33:C38)</f>
        <v>916458</v>
      </c>
      <c r="D39" s="7"/>
    </row>
    <row r="40" spans="1:4" x14ac:dyDescent="0.3">
      <c r="A40" s="7"/>
      <c r="B40" s="7"/>
      <c r="C40" s="7"/>
      <c r="D40" s="7"/>
    </row>
    <row r="41" spans="1:4" x14ac:dyDescent="0.3">
      <c r="A41" s="7"/>
      <c r="B41" s="7"/>
      <c r="C41" s="7"/>
      <c r="D41" s="7"/>
    </row>
    <row r="42" spans="1:4" ht="13.8" customHeight="1" x14ac:dyDescent="0.3">
      <c r="A42" s="32" t="s">
        <v>27</v>
      </c>
      <c r="B42" s="32"/>
      <c r="C42" s="32"/>
      <c r="D42" s="32"/>
    </row>
    <row r="43" spans="1:4" ht="26.4" customHeight="1" x14ac:dyDescent="0.3">
      <c r="A43" s="24" t="s">
        <v>30</v>
      </c>
      <c r="B43" s="24"/>
      <c r="C43" s="24"/>
      <c r="D43" s="24"/>
    </row>
    <row r="44" spans="1:4" x14ac:dyDescent="0.3">
      <c r="A44" s="7"/>
      <c r="B44" s="7"/>
      <c r="C44" s="7"/>
      <c r="D44" s="7"/>
    </row>
    <row r="45" spans="1:4" x14ac:dyDescent="0.3">
      <c r="A45" s="7"/>
      <c r="B45" s="7"/>
      <c r="C45" s="7"/>
      <c r="D45" s="7"/>
    </row>
    <row r="46" spans="1:4" x14ac:dyDescent="0.3">
      <c r="A46" s="7" t="s">
        <v>16</v>
      </c>
      <c r="B46" s="7"/>
      <c r="C46" s="20" t="s">
        <v>24</v>
      </c>
      <c r="D46" s="19"/>
    </row>
    <row r="47" spans="1:4" x14ac:dyDescent="0.3">
      <c r="A47" s="7"/>
      <c r="B47" s="7"/>
      <c r="C47" s="7"/>
      <c r="D47" s="7"/>
    </row>
  </sheetData>
  <mergeCells count="7">
    <mergeCell ref="A43:D43"/>
    <mergeCell ref="A4:C4"/>
    <mergeCell ref="C1:D1"/>
    <mergeCell ref="A30:B30"/>
    <mergeCell ref="A10:C10"/>
    <mergeCell ref="A42:D42"/>
    <mergeCell ref="A1:B1"/>
  </mergeCells>
  <pageMargins left="1.299212598425197" right="0.19685039370078741" top="0.74803149606299213" bottom="0.74803149606299213" header="0.31496062992125984" footer="0.31496062992125984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2016-09-29T22:24:12Z</cp:lastPrinted>
  <dcterms:created xsi:type="dcterms:W3CDTF">2016-09-24T02:00:19Z</dcterms:created>
  <dcterms:modified xsi:type="dcterms:W3CDTF">2016-09-30T08:19:22Z</dcterms:modified>
</cp:coreProperties>
</file>